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41" i="1"/>
  <c r="L141" i="1"/>
  <c r="K140" i="1"/>
  <c r="L140" i="1"/>
  <c r="K142" i="2"/>
  <c r="L142" i="2"/>
  <c r="K143" i="2"/>
  <c r="L143" i="2"/>
  <c r="K144" i="2"/>
  <c r="L144" i="2"/>
  <c r="K145" i="2"/>
  <c r="L145" i="2"/>
  <c r="K146" i="2"/>
  <c r="L146" i="2"/>
  <c r="K147" i="2"/>
  <c r="L147" i="2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<sst xmlns="http://schemas.openxmlformats.org/spreadsheetml/2006/main" count="1027" uniqueCount="204">
  <si>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</si>
  <si>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</si>
  <si>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</si>
  <si>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</si>
  <si>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</si>
  <si>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</si>
  <si>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</si>
  <si>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</si>
  <si>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</si>
  <si>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</si>
  <si>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</si>
  <si>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</si>
  <si>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</si>
  <si>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</si>
  <si>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</si>
  <si>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</si>
  <si>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</si>
  <si>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</si>
  <si>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</si>
  <si>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</si>
  <si>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</si>
  <si>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</si>
  <si>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</si>
  <si>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</si>
  <si>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</si>
  <si>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</si>
  <si>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</si>
  <si>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</si>
  <si>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</si>
  <si>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</si>
  <si>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</si>
  <si>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</si>
  <si>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</si>
  <si>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</si>
  <si>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</si>
  <si>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</si>
  <si>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</si>
  <si>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</si>
  <si>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</si>
  <si>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</si>
  <si>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</si>
  <si>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</si>
  <si>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</si>
  <si>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</si>
  <si>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</si>
  <si>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</si>
  <si>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</si>
  <si>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</si>
  <si>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 </t>
  </si>
  <si>
    <t>Ncombsco Combined wealth index</t>
  </si>
  <si>
    <t>Lowest</t>
  </si>
  <si>
    <t>Second</t>
  </si>
  <si>
    <t>Middle</t>
  </si>
  <si>
    <t>Fourth</t>
  </si>
  <si>
    <t>Highest</t>
  </si>
  <si>
    <t>QH102_11 Source of drinking water: Piped into dwelling</t>
  </si>
  <si>
    <t>QH102_12 Source of drinking water: Piped into yard/plot</t>
  </si>
  <si>
    <t>QH102_13 Source of drinking water: Public tap/standpipe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</si>
  <si>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</si>
  <si>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</si>
  <si>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</si>
  <si>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QH102_41 Source of drinking water: Spring - protected</t>
  </si>
  <si>
    <t>QH102_42 Source of drinking water: Spring - unprotected</t>
  </si>
  <si>
    <t>QH102_51 Source of drinking water: Rainwater</t>
  </si>
  <si>
    <t>QH102_61 Source of drinking water: Tanker truck</t>
  </si>
  <si>
    <t>QH102_71 Source of drinking water: Cart with small tank/drum</t>
  </si>
  <si>
    <t>QH102_81 Source of drinking water: Surface water (river/dam/lake/pond/stream/canal/irrigation channel)</t>
  </si>
  <si>
    <t>QH102_91 Source of drinking water: Bottled water</t>
  </si>
  <si>
    <t>QH102_96 Source of drinking water: Other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</si>
  <si>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</si>
  <si>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</si>
  <si>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</si>
  <si>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</si>
  <si>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</si>
  <si>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</si>
  <si>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</si>
  <si>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</si>
  <si>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QH107_31 Type of toilet facility: Composting toilet</t>
  </si>
  <si>
    <t>QH107_41 Type of toilet facility: Bucket toilet</t>
  </si>
  <si>
    <t>QH107_51 Type of toilet facility: Hanging toilet/hanging latrine</t>
  </si>
  <si>
    <t>QH107_61 Type of toilet facility: No facility/bush/field</t>
  </si>
  <si>
    <t>QH107_96 Type of toilet facility: Other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</si>
  <si>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</si>
  <si>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</si>
  <si>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</si>
  <si>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</si>
  <si>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QH107_15_sh Type of toilet facility: Flush - don't know where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</si>
  <si>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</si>
  <si>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</si>
  <si>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 / open pit - shared</t>
  </si>
  <si>
    <t>QH107_31_sh Type of toilet facility: Composting toilet - shared</t>
  </si>
  <si>
    <t>QH107_51_sh Type of toilet facility: Hanging toilet/hanging latrine - shared</t>
  </si>
  <si>
    <t>QH107_96_sh Type of toilet facility: Other - shared</t>
  </si>
  <si>
    <t>QH110A Electricity</t>
  </si>
  <si>
    <t>QH110B Radio</t>
  </si>
  <si>
    <t>QH110C Television</t>
  </si>
  <si>
    <t>QH110D Mobile telephone</t>
  </si>
  <si>
    <t>QH110E Landline phone</t>
  </si>
  <si>
    <t>QH110F Refrigerator</t>
  </si>
  <si>
    <t>QH110G Table</t>
  </si>
  <si>
    <t>QH110H Chair</t>
  </si>
  <si>
    <t>QH110I Sofa</t>
  </si>
  <si>
    <t>QH110J Bed</t>
  </si>
  <si>
    <t>QH110K Cupboard</t>
  </si>
  <si>
    <t>QH110L Electric fan</t>
  </si>
  <si>
    <t>QH110M Air conditioner</t>
  </si>
  <si>
    <t>QH110N Sewing machine</t>
  </si>
  <si>
    <t>QH110O Computer</t>
  </si>
  <si>
    <t>QH111_1 Type of cooking fuel: Electricity</t>
  </si>
  <si>
    <t>QH111_2 Type of cooking fuel: LPG</t>
  </si>
  <si>
    <t>QH111_3 Type of cooking fuel: Natural gas</t>
  </si>
  <si>
    <t>QH111_4 Type of cooking fuel: Biogas</t>
  </si>
  <si>
    <t>QH111_6 Type of cooking fuel: Coal, lignite</t>
  </si>
  <si>
    <t>QH111_7 Type of cooking fuel: Charcoal</t>
  </si>
  <si>
    <t>QH111_8 Type of cooking fuel: Wood</t>
  </si>
  <si>
    <t>QH111_9 Type of cooking fuel: Straw/shrubs/grass</t>
  </si>
  <si>
    <t>QH111_10 Type of cooking fuel: Agricultural crop</t>
  </si>
  <si>
    <t>QH111_11 Type of cooking fuel: Animal dung</t>
  </si>
  <si>
    <t>QH111_95 Type of cooking fuel: No food cooked in household</t>
  </si>
  <si>
    <t>QH111_96 Type of cooking fuel: Other</t>
  </si>
  <si>
    <t>QH114_11 Main material of floor: Earth/sand</t>
  </si>
  <si>
    <t>QH114_12 Main material of floor: Dung</t>
  </si>
  <si>
    <t>QH114_21 Main material of floor: Wood planks</t>
  </si>
  <si>
    <t>QH114_22 Main material of floor: Palm/bamboo</t>
  </si>
  <si>
    <t>QH114_31 Main material of floor: Parquet or polished wood</t>
  </si>
  <si>
    <t>QH114_32 Main material of floor: Vinyl or asphalt strips</t>
  </si>
  <si>
    <t>QH114_33 Main material of floor: Ceramic tiles</t>
  </si>
  <si>
    <t>QH114_34 Main material of floor: Cement</t>
  </si>
  <si>
    <t>QH114_35 Main material of floor: Carpet</t>
  </si>
  <si>
    <t>QH114_96 Main material of floor: Other</t>
  </si>
  <si>
    <t>QH115_12 Main roof material: Thatch/palm leaf/Sod</t>
  </si>
  <si>
    <t>QH115_21 Main roof material: Rustic mat</t>
  </si>
  <si>
    <t>QH115_22 Main roof material: Palm/bamboo</t>
  </si>
  <si>
    <t>QH115_23 Main roof material: Wood planks/Cardboard</t>
  </si>
  <si>
    <t>QH115_31 Main roof material: Metal</t>
  </si>
  <si>
    <t>QH115_32 Main roof material: Wood</t>
  </si>
  <si>
    <t>QH115_33 Main roof material: Calamine/cement fiber</t>
  </si>
  <si>
    <t>QH115_34 Main roof material: Ceramic tiles</t>
  </si>
  <si>
    <t>QH115_35 Main roof material: Cement</t>
  </si>
  <si>
    <t>QH115_36 Main roof material: Roofing shingles</t>
  </si>
  <si>
    <t>QH115_96 Main roof material: Other</t>
  </si>
  <si>
    <t>QH116_12 Main wall material: Cane/palm/trunks/leaves/Dirt</t>
  </si>
  <si>
    <t>QH116_21 Main wall material: Meshed bamboo</t>
  </si>
  <si>
    <t>QH116_22 Main wall material: Stone with mud/Uncovered adobe</t>
  </si>
  <si>
    <t>QH116_24 Main wall material: Plywood</t>
  </si>
  <si>
    <t>QH116_25 Main wall material: Cardboard</t>
  </si>
  <si>
    <t>QH116_26 Main wall material: Reused wood</t>
  </si>
  <si>
    <t>QH116_31 Main wall material: Cement</t>
  </si>
  <si>
    <t>QH116_32 Main wall material: Stone with lime/cement</t>
  </si>
  <si>
    <t>QH116_33 Main wall material: Bricks</t>
  </si>
  <si>
    <t>QH116_34 Main wall material: Cement blocks</t>
  </si>
  <si>
    <t>QH116_35 Main wall material: Covered adobe</t>
  </si>
  <si>
    <t>QH116_36 Main wall material: Wood planks/shingles</t>
  </si>
  <si>
    <t>QH116_96 Main wall material: Other</t>
  </si>
  <si>
    <t>QH118A Watch</t>
  </si>
  <si>
    <t>QH118B Bicycle</t>
  </si>
  <si>
    <t>QH118C Motorcycle/scooter</t>
  </si>
  <si>
    <t>QH118D Animal-drawn cart</t>
  </si>
  <si>
    <t>QH118E Car/truck</t>
  </si>
  <si>
    <t>QH118F Tuk tuk/htawlargyi</t>
  </si>
  <si>
    <t>QH118G Boat with motor</t>
  </si>
  <si>
    <t>QH118H Boat without motor</t>
  </si>
  <si>
    <t>QH123 Bank account</t>
  </si>
  <si>
    <t>DOMESTIC Domestic staff</t>
  </si>
  <si>
    <t>HOUSE Owns a house</t>
  </si>
  <si>
    <t>LAND Owns land</t>
  </si>
  <si>
    <t>memsleep Number of members per sleeping room</t>
  </si>
  <si>
    <t>landarea</t>
  </si>
  <si>
    <t>QH122A_0 Cattle: None</t>
  </si>
  <si>
    <t>QH122A_1 Cattle: 1-4</t>
  </si>
  <si>
    <t>QH122A_2 Cattle: 5-9</t>
  </si>
  <si>
    <t>QH122A_3 Cattle: 10+</t>
  </si>
  <si>
    <t>QH122B_0 Cows/bulls: None</t>
  </si>
  <si>
    <t>QH122B_1 Cows/bulls: 1-4</t>
  </si>
  <si>
    <t>QH122B_2 Cows/bulls: 5-9</t>
  </si>
  <si>
    <t>QH122B_3 Cows/bulls: 10+</t>
  </si>
  <si>
    <t>QH122C_0 Horses/donkeys/mules: None</t>
  </si>
  <si>
    <t>QH122C_1 Horses/donkeys/mules: 1+</t>
  </si>
  <si>
    <t>QH122D_0 Goats: None</t>
  </si>
  <si>
    <t>QH122D_1 Goats: 1-4</t>
  </si>
  <si>
    <t>QH122D_2 Goats: 5-9</t>
  </si>
  <si>
    <t>QH122D_3 Goats: 10+</t>
  </si>
  <si>
    <t>QH122E_0 Sheep: None</t>
  </si>
  <si>
    <t>QH122E_1 Sheep: 1-9</t>
  </si>
  <si>
    <t>QH122E_2 Sheep: 10+</t>
  </si>
  <si>
    <t>QH122F_0 Pigs: None</t>
  </si>
  <si>
    <t>QH122F_1 Pigs: 1-4</t>
  </si>
  <si>
    <t>QH122F_2 Pigs: 5-9</t>
  </si>
  <si>
    <t>QH122F_3 Pigs: 10+</t>
  </si>
  <si>
    <t>QH122G_0 Chickens: None</t>
  </si>
  <si>
    <t>QH122G_1 Chickens: 1-9</t>
  </si>
  <si>
    <t>QH122G_2 Chickens: 10-29</t>
  </si>
  <si>
    <t>QH122G_3 Chickens: 30+</t>
  </si>
  <si>
    <t>QH122H_0 Ducks: None</t>
  </si>
  <si>
    <t>QH122H_1 Ducks: 1-4</t>
  </si>
  <si>
    <t>QH122H_2 Ducks: 5-9</t>
  </si>
  <si>
    <t>QH122H_3 Ducks: 10+</t>
  </si>
  <si>
    <t>(Constant)</t>
  </si>
  <si>
    <t>rurscore Rural wealth score</t>
  </si>
  <si>
    <t xml:space="preserve">a. Dependent Variable: comscore Common wealth score
</t>
  </si>
  <si>
    <t xml:space="preserve">Combined Score= -.342 + .765 * Rural Score </t>
  </si>
  <si>
    <t>urbscore Urban wealth score</t>
  </si>
  <si>
    <t>Combined Score= .915 + .946 * Urban Score</t>
  </si>
  <si>
    <t xml:space="preserve">a. For each variable, missing values are replaced with the variable mean.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</si>
</sst>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6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166" fontId="5" fillId="0" borderId="6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top" wrapText="1"/>
    </xf>
    <xf numFmtId="166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center" vertical="center"/>
    </xf>
    <xf numFmtId="169" fontId="5" fillId="0" borderId="9" xfId="2" applyNumberFormat="1" applyFont="1" applyBorder="1" applyAlignment="1">
      <alignment horizontal="right" vertical="top"/>
    </xf>
    <xf numFmtId="170" fontId="5" fillId="0" borderId="9" xfId="2" applyNumberFormat="1" applyFont="1" applyBorder="1" applyAlignment="1">
      <alignment horizontal="right" vertical="top"/>
    </xf>
    <xf numFmtId="168" fontId="5" fillId="0" borderId="9" xfId="2" applyNumberFormat="1" applyFont="1" applyBorder="1" applyAlignment="1">
      <alignment horizontal="right" vertical="top"/>
    </xf>
    <xf numFmtId="165" fontId="5" fillId="0" borderId="9" xfId="2" applyNumberFormat="1" applyFont="1" applyBorder="1" applyAlignment="1">
      <alignment horizontal="right" vertical="top"/>
    </xf>
    <xf numFmtId="0" fontId="5" fillId="0" borderId="10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top" wrapText="1"/>
    </xf>
    <xf numFmtId="169" fontId="5" fillId="0" borderId="12" xfId="2" applyNumberFormat="1" applyFont="1" applyBorder="1" applyAlignment="1">
      <alignment horizontal="right" vertical="top"/>
    </xf>
    <xf numFmtId="0" fontId="4" fillId="0" borderId="13" xfId="2" applyBorder="1" applyAlignment="1">
      <alignment horizontal="center" vertical="center" wrapText="1"/>
    </xf>
    <xf numFmtId="0" fontId="5" fillId="0" borderId="14" xfId="2" applyFont="1" applyBorder="1" applyAlignment="1">
      <alignment horizontal="center" wrapText="1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0" xfId="2"/>
    <xf numFmtId="0" fontId="4" fillId="0" borderId="12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wrapText="1"/>
    </xf>
    <xf numFmtId="0" fontId="5" fillId="0" borderId="19" xfId="2" applyFont="1" applyBorder="1" applyAlignment="1">
      <alignment horizontal="center" wrapText="1"/>
    </xf>
    <xf numFmtId="0" fontId="5" fillId="0" borderId="6" xfId="2" applyFont="1" applyBorder="1" applyAlignment="1">
      <alignment horizontal="left" vertical="top" wrapText="1"/>
    </xf>
    <xf numFmtId="165" fontId="5" fillId="0" borderId="20" xfId="2" applyNumberFormat="1" applyFont="1" applyBorder="1" applyAlignment="1">
      <alignment horizontal="right" vertical="top"/>
    </xf>
    <xf numFmtId="165" fontId="5" fillId="0" borderId="21" xfId="2" applyNumberFormat="1" applyFont="1" applyBorder="1" applyAlignment="1">
      <alignment horizontal="right" vertical="top"/>
    </xf>
    <xf numFmtId="165" fontId="5" fillId="0" borderId="22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23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0" fontId="5" fillId="0" borderId="12" xfId="2" applyFont="1" applyBorder="1" applyAlignment="1">
      <alignment horizontal="left" vertical="top" wrapText="1"/>
    </xf>
    <xf numFmtId="165" fontId="5" fillId="0" borderId="25" xfId="2" applyNumberFormat="1" applyFont="1" applyBorder="1" applyAlignment="1">
      <alignment horizontal="right" vertical="top"/>
    </xf>
    <xf numFmtId="165" fontId="5" fillId="0" borderId="26" xfId="2" applyNumberFormat="1" applyFont="1" applyBorder="1" applyAlignment="1">
      <alignment horizontal="right" vertical="top"/>
    </xf>
    <xf numFmtId="165" fontId="5" fillId="0" borderId="27" xfId="2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5" fillId="0" borderId="17" xfId="2" applyFont="1" applyBorder="1" applyAlignment="1">
      <alignment horizontal="center" wrapText="1"/>
    </xf>
    <xf numFmtId="0" fontId="5" fillId="0" borderId="13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wrapText="1"/>
    </xf>
    <xf numFmtId="0" fontId="5" fillId="0" borderId="29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top" wrapText="1"/>
    </xf>
    <xf numFmtId="0" fontId="4" fillId="0" borderId="21" xfId="2" applyBorder="1" applyAlignment="1">
      <alignment horizontal="center" vertical="center"/>
    </xf>
    <xf numFmtId="0" fontId="5" fillId="0" borderId="0" xfId="2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 wrapText="1"/>
    </xf>
    <xf numFmtId="0" fontId="5" fillId="0" borderId="31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9" xfId="3" applyFont="1" applyBorder="1" applyAlignment="1">
      <alignment horizontal="center" wrapText="1"/>
    </xf>
    <xf numFmtId="0" fontId="5" fillId="0" borderId="6" xfId="3" applyFont="1" applyBorder="1" applyAlignment="1">
      <alignment horizontal="left" vertical="top" wrapText="1"/>
    </xf>
    <xf numFmtId="164" fontId="5" fillId="0" borderId="20" xfId="3" applyNumberFormat="1" applyFont="1" applyBorder="1" applyAlignment="1">
      <alignment horizontal="right" vertical="top"/>
    </xf>
    <xf numFmtId="165" fontId="5" fillId="0" borderId="21" xfId="3" applyNumberFormat="1" applyFont="1" applyBorder="1" applyAlignment="1">
      <alignment horizontal="right" vertical="top"/>
    </xf>
    <xf numFmtId="166" fontId="5" fillId="0" borderId="21" xfId="3" applyNumberFormat="1" applyFont="1" applyBorder="1" applyAlignment="1">
      <alignment horizontal="right" vertical="top"/>
    </xf>
    <xf numFmtId="166" fontId="5" fillId="0" borderId="22" xfId="3" applyNumberFormat="1" applyFont="1" applyBorder="1" applyAlignment="1">
      <alignment horizontal="right" vertical="top"/>
    </xf>
    <xf numFmtId="0" fontId="5" fillId="0" borderId="9" xfId="3" applyFont="1" applyBorder="1" applyAlignment="1">
      <alignment horizontal="left" vertical="top" wrapText="1"/>
    </xf>
    <xf numFmtId="164" fontId="5" fillId="0" borderId="23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24" xfId="3" applyNumberFormat="1" applyFont="1" applyBorder="1" applyAlignment="1">
      <alignment horizontal="right" vertical="top"/>
    </xf>
    <xf numFmtId="167" fontId="5" fillId="0" borderId="23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12" xfId="3" applyFont="1" applyBorder="1" applyAlignment="1">
      <alignment horizontal="left" vertical="top" wrapText="1"/>
    </xf>
    <xf numFmtId="167" fontId="5" fillId="0" borderId="25" xfId="3" applyNumberFormat="1" applyFont="1" applyBorder="1" applyAlignment="1">
      <alignment horizontal="right" vertical="top"/>
    </xf>
    <xf numFmtId="168" fontId="5" fillId="0" borderId="26" xfId="3" applyNumberFormat="1" applyFont="1" applyBorder="1" applyAlignment="1">
      <alignment horizontal="right" vertical="top"/>
    </xf>
    <xf numFmtId="166" fontId="5" fillId="0" borderId="26" xfId="3" applyNumberFormat="1" applyFont="1" applyBorder="1" applyAlignment="1">
      <alignment horizontal="right" vertical="top"/>
    </xf>
    <xf numFmtId="166" fontId="5" fillId="0" borderId="27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/>
    </xf>
    <xf numFmtId="0" fontId="4" fillId="0" borderId="0" xfId="3"/>
    <xf numFmtId="0" fontId="4" fillId="0" borderId="13" xfId="3" applyBorder="1" applyAlignment="1">
      <alignment horizontal="center" vertical="center" wrapText="1"/>
    </xf>
    <xf numFmtId="0" fontId="5" fillId="0" borderId="6" xfId="3" applyFont="1" applyBorder="1" applyAlignment="1">
      <alignment horizontal="center" wrapText="1"/>
    </xf>
    <xf numFmtId="0" fontId="4" fillId="0" borderId="12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wrapText="1"/>
    </xf>
    <xf numFmtId="165" fontId="5" fillId="0" borderId="6" xfId="3" applyNumberFormat="1" applyFont="1" applyBorder="1" applyAlignment="1">
      <alignment horizontal="right" vertical="top"/>
    </xf>
    <xf numFmtId="165" fontId="5" fillId="0" borderId="9" xfId="3" applyNumberFormat="1" applyFont="1" applyBorder="1" applyAlignment="1">
      <alignment horizontal="right" vertical="top"/>
    </xf>
    <xf numFmtId="165" fontId="5" fillId="0" borderId="12" xfId="3" applyNumberFormat="1" applyFont="1" applyBorder="1" applyAlignment="1">
      <alignment horizontal="right" vertical="top"/>
    </xf>
    <xf numFmtId="0" fontId="4" fillId="0" borderId="0" xfId="3" applyFont="1" applyBorder="1" applyAlignment="1">
      <alignment vertical="center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3" xfId="4" applyBorder="1" applyAlignment="1">
      <alignment horizontal="center" vertical="center" wrapText="1"/>
    </xf>
    <xf numFmtId="0" fontId="5" fillId="0" borderId="31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9" xfId="4" applyFont="1" applyBorder="1" applyAlignment="1">
      <alignment horizontal="center" wrapText="1"/>
    </xf>
    <xf numFmtId="0" fontId="5" fillId="0" borderId="6" xfId="4" applyFont="1" applyBorder="1" applyAlignment="1">
      <alignment horizontal="left" vertical="top" wrapText="1"/>
    </xf>
    <xf numFmtId="164" fontId="5" fillId="0" borderId="20" xfId="4" applyNumberFormat="1" applyFont="1" applyBorder="1" applyAlignment="1">
      <alignment horizontal="right" vertical="center"/>
    </xf>
    <xf numFmtId="165" fontId="5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6" fontId="5" fillId="0" borderId="22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4" fontId="5" fillId="0" borderId="23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24" xfId="4" applyNumberFormat="1" applyFont="1" applyBorder="1" applyAlignment="1">
      <alignment horizontal="right" vertical="center"/>
    </xf>
    <xf numFmtId="167" fontId="5" fillId="0" borderId="23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left" vertical="top" wrapText="1"/>
    </xf>
    <xf numFmtId="167" fontId="5" fillId="0" borderId="25" xfId="4" applyNumberFormat="1" applyFont="1" applyBorder="1" applyAlignment="1">
      <alignment horizontal="right" vertical="center"/>
    </xf>
    <xf numFmtId="168" fontId="5" fillId="0" borderId="26" xfId="4" applyNumberFormat="1" applyFont="1" applyBorder="1" applyAlignment="1">
      <alignment horizontal="right" vertical="center"/>
    </xf>
    <xf numFmtId="166" fontId="5" fillId="0" borderId="26" xfId="4" applyNumberFormat="1" applyFont="1" applyBorder="1" applyAlignment="1">
      <alignment horizontal="right" vertical="center"/>
    </xf>
    <xf numFmtId="166" fontId="5" fillId="0" borderId="27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3" xfId="4" applyBorder="1" applyAlignment="1">
      <alignment horizontal="center" vertical="center" wrapText="1"/>
    </xf>
    <xf numFmtId="0" fontId="5" fillId="0" borderId="6" xfId="4" applyFont="1" applyBorder="1" applyAlignment="1">
      <alignment horizontal="center" wrapText="1"/>
    </xf>
    <xf numFmtId="0" fontId="4" fillId="0" borderId="12" xfId="4" applyFont="1" applyBorder="1" applyAlignment="1">
      <alignment horizontal="center" vertical="center"/>
    </xf>
    <xf numFmtId="0" fontId="5" fillId="0" borderId="32" xfId="4" applyFont="1" applyBorder="1" applyAlignment="1">
      <alignment horizontal="center" wrapText="1"/>
    </xf>
    <xf numFmtId="165" fontId="5" fillId="0" borderId="6" xfId="4" applyNumberFormat="1" applyFont="1" applyBorder="1" applyAlignment="1">
      <alignment horizontal="right" vertical="center"/>
    </xf>
    <xf numFmtId="165" fontId="5" fillId="0" borderId="9" xfId="4" applyNumberFormat="1" applyFont="1" applyBorder="1" applyAlignment="1">
      <alignment horizontal="right" vertical="center"/>
    </xf>
    <xf numFmtId="165" fontId="5" fillId="0" borderId="12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top" wrapText="1"/>
    </xf>
    <xf numFmtId="0" fontId="4" fillId="0" borderId="0" xfId="4" applyFont="1" applyBorder="1" applyAlignment="1">
      <alignment vertical="center" wrapText="1"/>
    </xf>
    <xf numFmtId="0" fontId="5" fillId="0" borderId="0" xfId="3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5" fillId="0" borderId="31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6" xfId="1" applyFont="1" applyBorder="1" applyAlignment="1">
      <alignment horizontal="left" vertical="top" wrapText="1"/>
    </xf>
    <xf numFmtId="164" fontId="5" fillId="0" borderId="20" xfId="1" applyNumberFormat="1" applyFont="1" applyBorder="1" applyAlignment="1">
      <alignment horizontal="right" vertical="top"/>
    </xf>
    <xf numFmtId="165" fontId="5" fillId="0" borderId="21" xfId="1" applyNumberFormat="1" applyFont="1" applyBorder="1" applyAlignment="1">
      <alignment horizontal="right" vertical="top"/>
    </xf>
    <xf numFmtId="166" fontId="5" fillId="0" borderId="21" xfId="1" applyNumberFormat="1" applyFont="1" applyBorder="1" applyAlignment="1">
      <alignment horizontal="right" vertical="top"/>
    </xf>
    <xf numFmtId="166" fontId="5" fillId="0" borderId="22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 wrapText="1"/>
    </xf>
    <xf numFmtId="164" fontId="5" fillId="0" borderId="23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24" xfId="1" applyNumberFormat="1" applyFont="1" applyBorder="1" applyAlignment="1">
      <alignment horizontal="right" vertical="top"/>
    </xf>
    <xf numFmtId="0" fontId="5" fillId="0" borderId="12" xfId="1" applyFont="1" applyBorder="1" applyAlignment="1">
      <alignment horizontal="left" vertical="top" wrapText="1"/>
    </xf>
    <xf numFmtId="164" fontId="5" fillId="0" borderId="25" xfId="1" applyNumberFormat="1" applyFont="1" applyBorder="1" applyAlignment="1">
      <alignment horizontal="right" vertical="top"/>
    </xf>
    <xf numFmtId="165" fontId="5" fillId="0" borderId="26" xfId="1" applyNumberFormat="1" applyFont="1" applyBorder="1" applyAlignment="1">
      <alignment horizontal="right" vertical="top"/>
    </xf>
    <xf numFmtId="166" fontId="5" fillId="0" borderId="26" xfId="1" applyNumberFormat="1" applyFont="1" applyBorder="1" applyAlignment="1">
      <alignment horizontal="right" vertical="top"/>
    </xf>
    <xf numFmtId="166" fontId="5" fillId="0" borderId="27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/>
    </xf>
    <xf numFmtId="0" fontId="4" fillId="0" borderId="0" xfId="1"/>
    <xf numFmtId="0" fontId="4" fillId="0" borderId="13" xfId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right" vertical="top"/>
    </xf>
    <xf numFmtId="165" fontId="5" fillId="0" borderId="9" xfId="1" applyNumberFormat="1" applyFont="1" applyBorder="1" applyAlignment="1">
      <alignment horizontal="right" vertical="top"/>
    </xf>
    <xf numFmtId="165" fontId="5" fillId="0" borderId="12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49</xdr:row>
      <xdr:rowOff>38099</xdr:rowOff>
    </xdr:from>
    <xdr:to>
      <xdr:col>8</xdr:col>
      <xdr:colOff>535763</xdr:colOff>
      <xdr:row>74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0296524"/>
          <a:ext cx="6003113" cy="481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workbookViewId="0">
      <selection activeCell="G122" sqref="G122"/>
    </sheetView>
  </sheetViews>
  <sheetFormatPr defaultRowHeight="15" x14ac:dyDescent="0.25"/>
  <cols>
    <col min="1" max="1" width="9.140625" style="3"/>
    <col min="2" max="2" width="30.7109375" style="3" customWidth="1"/>
    <col min="3" max="7" width="9.140625" style="3"/>
    <col min="8" max="8" width="27.7109375" style="3" customWidth="1"/>
    <col min="9" max="9" width="10.28515625" style="3" bestFit="1" customWidth="1"/>
    <col min="10" max="10" width="9.140625" style="3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5" t="s">
        <v>6</v>
      </c>
      <c r="I2" s="125"/>
      <c r="J2" s="146"/>
    </row>
    <row r="3" spans="1:12" ht="15.75" thickBot="1" x14ac:dyDescent="0.25">
      <c r="B3" s="5" t="s">
        <v>0</v>
      </c>
      <c r="C3" s="125"/>
      <c r="D3" s="125"/>
      <c r="E3" s="125"/>
      <c r="F3" s="125"/>
      <c r="H3" s="147" t="s">
        <v>48</v>
      </c>
      <c r="I3" s="148" t="s">
        <v>4</v>
      </c>
      <c r="J3" s="146"/>
      <c r="K3" s="4" t="s">
        <v>8</v>
      </c>
      <c r="L3" s="4"/>
    </row>
    <row r="4" spans="1:12" ht="26.25" thickBot="1" x14ac:dyDescent="0.25">
      <c r="B4" s="126" t="s">
        <v>48</v>
      </c>
      <c r="C4" s="127" t="s">
        <v>1</v>
      </c>
      <c r="D4" s="128" t="s">
        <v>46</v>
      </c>
      <c r="E4" s="128" t="s">
        <v>47</v>
      </c>
      <c r="F4" s="129" t="s">
        <v>2</v>
      </c>
      <c r="H4" s="149"/>
      <c r="I4" s="150" t="s">
        <v>5</v>
      </c>
      <c r="J4" s="146"/>
      <c r="K4" s="2" t="s">
        <v>9</v>
      </c>
      <c r="L4" s="2" t="s">
        <v>10</v>
      </c>
    </row>
    <row r="5" spans="1:12" ht="24" x14ac:dyDescent="0.2">
      <c r="B5" s="130" t="s">
        <v>55</v>
      </c>
      <c r="C5" s="131">
        <v>3.7200000000000004E-2</v>
      </c>
      <c r="D5" s="132">
        <v>0.18925914911053146</v>
      </c>
      <c r="E5" s="133">
        <v>12500</v>
      </c>
      <c r="F5" s="134">
        <v>0</v>
      </c>
      <c r="H5" s="130" t="s">
        <v>55</v>
      </c>
      <c r="I5" s="151">
        <v>5.8813064382797937E-3</v>
      </c>
      <c r="J5" s="146"/>
      <c r="K5" s="3">
        <f>((1-C5)/D5)*I5</f>
        <v>2.9919408733412138E-2</v>
      </c>
      <c r="L5" s="3">
        <f>((0-C5)/D5)*I5</f>
        <v>-1.1560054059855959E-3</v>
      </c>
    </row>
    <row r="6" spans="1:12" ht="24" x14ac:dyDescent="0.2">
      <c r="B6" s="135" t="s">
        <v>56</v>
      </c>
      <c r="C6" s="136">
        <v>6.2800000000000009E-2</v>
      </c>
      <c r="D6" s="137">
        <v>0.24261259008862257</v>
      </c>
      <c r="E6" s="138">
        <v>12500</v>
      </c>
      <c r="F6" s="139">
        <v>0</v>
      </c>
      <c r="H6" s="135" t="s">
        <v>56</v>
      </c>
      <c r="I6" s="152">
        <v>-1.1397128703867802E-3</v>
      </c>
      <c r="J6" s="146"/>
      <c r="K6" s="3">
        <f t="shared" ref="K6:K16" si="0">((1-C6)/D6)*I6</f>
        <v>-4.4026524004228962E-3</v>
      </c>
      <c r="L6" s="3">
        <f t="shared" ref="L6:L69" si="1">((0-C6)/D6)*I6</f>
        <v>2.9501341308851679E-4</v>
      </c>
    </row>
    <row r="7" spans="1:12" ht="24" x14ac:dyDescent="0.2">
      <c r="B7" s="135" t="s">
        <v>57</v>
      </c>
      <c r="C7" s="136">
        <v>4.0320000000000009E-2</v>
      </c>
      <c r="D7" s="137">
        <v>0.19671653054959393</v>
      </c>
      <c r="E7" s="138">
        <v>12500</v>
      </c>
      <c r="F7" s="139">
        <v>0</v>
      </c>
      <c r="H7" s="135" t="s">
        <v>57</v>
      </c>
      <c r="I7" s="152">
        <v>-6.7711727309177488E-3</v>
      </c>
      <c r="J7" s="146"/>
      <c r="K7" s="3">
        <f t="shared" si="0"/>
        <v>-3.3033111290913623E-2</v>
      </c>
      <c r="L7" s="3">
        <f t="shared" si="1"/>
        <v>1.3878532919823665E-3</v>
      </c>
    </row>
    <row r="8" spans="1:12" ht="24" x14ac:dyDescent="0.2">
      <c r="B8" s="135" t="s">
        <v>58</v>
      </c>
      <c r="C8" s="136">
        <v>0.22767999999999999</v>
      </c>
      <c r="D8" s="137">
        <v>0.41935174504333811</v>
      </c>
      <c r="E8" s="138">
        <v>12500</v>
      </c>
      <c r="F8" s="139">
        <v>0</v>
      </c>
      <c r="H8" s="135" t="s">
        <v>58</v>
      </c>
      <c r="I8" s="152">
        <v>-1.2487950498606397E-2</v>
      </c>
      <c r="J8" s="146"/>
      <c r="K8" s="3">
        <f t="shared" si="0"/>
        <v>-2.2999055191929529E-2</v>
      </c>
      <c r="L8" s="3">
        <f t="shared" si="1"/>
        <v>6.7801233764482518E-3</v>
      </c>
    </row>
    <row r="9" spans="1:12" ht="24" x14ac:dyDescent="0.2">
      <c r="B9" s="135" t="s">
        <v>59</v>
      </c>
      <c r="C9" s="136">
        <v>0.25456000000000001</v>
      </c>
      <c r="D9" s="137">
        <v>0.43563102317336583</v>
      </c>
      <c r="E9" s="138">
        <v>12500</v>
      </c>
      <c r="F9" s="139">
        <v>0</v>
      </c>
      <c r="H9" s="135" t="s">
        <v>59</v>
      </c>
      <c r="I9" s="152">
        <v>-1.3268477426661335E-2</v>
      </c>
      <c r="J9" s="146"/>
      <c r="K9" s="3">
        <f t="shared" si="0"/>
        <v>-2.2704658958584346E-2</v>
      </c>
      <c r="L9" s="3">
        <f t="shared" si="1"/>
        <v>7.7534046797827216E-3</v>
      </c>
    </row>
    <row r="10" spans="1:12" ht="24" x14ac:dyDescent="0.2">
      <c r="B10" s="135" t="s">
        <v>60</v>
      </c>
      <c r="C10" s="136">
        <v>9.0719999999999995E-2</v>
      </c>
      <c r="D10" s="137">
        <v>0.28722200702332168</v>
      </c>
      <c r="E10" s="138">
        <v>12500</v>
      </c>
      <c r="F10" s="139">
        <v>0</v>
      </c>
      <c r="H10" s="135" t="s">
        <v>60</v>
      </c>
      <c r="I10" s="152">
        <v>-2.2681974156551737E-2</v>
      </c>
      <c r="J10" s="146"/>
      <c r="K10" s="3">
        <f t="shared" si="0"/>
        <v>-7.1806007049434503E-2</v>
      </c>
      <c r="L10" s="3">
        <f t="shared" si="1"/>
        <v>7.1641749070964914E-3</v>
      </c>
    </row>
    <row r="11" spans="1:12" ht="24" x14ac:dyDescent="0.2">
      <c r="B11" s="135" t="s">
        <v>61</v>
      </c>
      <c r="C11" s="136">
        <v>2.392E-2</v>
      </c>
      <c r="D11" s="137">
        <v>0.1528060914234988</v>
      </c>
      <c r="E11" s="138">
        <v>12500</v>
      </c>
      <c r="F11" s="139">
        <v>0</v>
      </c>
      <c r="H11" s="135" t="s">
        <v>61</v>
      </c>
      <c r="I11" s="152">
        <v>-9.2544847537481545E-3</v>
      </c>
      <c r="J11" s="146"/>
      <c r="K11" s="3">
        <f t="shared" si="0"/>
        <v>-5.9114904348959538E-2</v>
      </c>
      <c r="L11" s="3">
        <f t="shared" si="1"/>
        <v>1.4486809606047786E-3</v>
      </c>
    </row>
    <row r="12" spans="1:12" ht="24" x14ac:dyDescent="0.2">
      <c r="B12" s="135" t="s">
        <v>62</v>
      </c>
      <c r="C12" s="136">
        <v>1.9519999999999999E-2</v>
      </c>
      <c r="D12" s="137">
        <v>0.13834919891371728</v>
      </c>
      <c r="E12" s="138">
        <v>12500</v>
      </c>
      <c r="F12" s="139">
        <v>0</v>
      </c>
      <c r="H12" s="135" t="s">
        <v>62</v>
      </c>
      <c r="I12" s="152">
        <v>-1.3881472506045286E-2</v>
      </c>
      <c r="J12" s="146"/>
      <c r="K12" s="3">
        <f t="shared" si="0"/>
        <v>-9.8377918120188007E-2</v>
      </c>
      <c r="L12" s="3">
        <f t="shared" si="1"/>
        <v>1.9585682132282861E-3</v>
      </c>
    </row>
    <row r="13" spans="1:12" ht="24" x14ac:dyDescent="0.2">
      <c r="B13" s="135" t="s">
        <v>63</v>
      </c>
      <c r="C13" s="136">
        <v>1.32E-2</v>
      </c>
      <c r="D13" s="137">
        <v>0.11413501716901694</v>
      </c>
      <c r="E13" s="138">
        <v>12500</v>
      </c>
      <c r="F13" s="139">
        <v>0</v>
      </c>
      <c r="H13" s="135" t="s">
        <v>63</v>
      </c>
      <c r="I13" s="152">
        <v>6.6962414606997625E-3</v>
      </c>
      <c r="J13" s="146"/>
      <c r="K13" s="3">
        <f t="shared" si="0"/>
        <v>5.7895037275311249E-2</v>
      </c>
      <c r="L13" s="3">
        <f t="shared" si="1"/>
        <v>-7.7443706124250965E-4</v>
      </c>
    </row>
    <row r="14" spans="1:12" ht="24" x14ac:dyDescent="0.2">
      <c r="B14" s="135" t="s">
        <v>64</v>
      </c>
      <c r="C14" s="136">
        <v>1.2160000000000001E-2</v>
      </c>
      <c r="D14" s="137">
        <v>0.10960426747000082</v>
      </c>
      <c r="E14" s="138">
        <v>12500</v>
      </c>
      <c r="F14" s="139">
        <v>0</v>
      </c>
      <c r="H14" s="135" t="s">
        <v>64</v>
      </c>
      <c r="I14" s="152">
        <v>1.4949261573176893E-2</v>
      </c>
      <c r="J14" s="146"/>
      <c r="K14" s="3">
        <f t="shared" si="0"/>
        <v>0.13473452168720518</v>
      </c>
      <c r="L14" s="3">
        <f t="shared" si="1"/>
        <v>-1.6585396255632643E-3</v>
      </c>
    </row>
    <row r="15" spans="1:12" ht="24" x14ac:dyDescent="0.2">
      <c r="B15" s="135" t="s">
        <v>65</v>
      </c>
      <c r="C15" s="136">
        <v>5.1999999999999998E-3</v>
      </c>
      <c r="D15" s="137">
        <v>7.1926169576237362E-2</v>
      </c>
      <c r="E15" s="138">
        <v>12500</v>
      </c>
      <c r="F15" s="139">
        <v>0</v>
      </c>
      <c r="H15" s="135" t="s">
        <v>65</v>
      </c>
      <c r="I15" s="152">
        <v>-2.3494548733311161E-3</v>
      </c>
      <c r="J15" s="146"/>
      <c r="K15" s="3">
        <f t="shared" si="0"/>
        <v>-3.2494955893799748E-2</v>
      </c>
      <c r="L15" s="3">
        <f t="shared" si="1"/>
        <v>1.698570271891422E-4</v>
      </c>
    </row>
    <row r="16" spans="1:12" ht="48" x14ac:dyDescent="0.2">
      <c r="B16" s="135" t="s">
        <v>66</v>
      </c>
      <c r="C16" s="136">
        <v>6.4640000000000003E-2</v>
      </c>
      <c r="D16" s="137">
        <v>0.24589938536038844</v>
      </c>
      <c r="E16" s="138">
        <v>12500</v>
      </c>
      <c r="F16" s="139">
        <v>0</v>
      </c>
      <c r="H16" s="135" t="s">
        <v>66</v>
      </c>
      <c r="I16" s="152">
        <v>-1.8000301458716859E-2</v>
      </c>
      <c r="J16" s="146"/>
      <c r="K16" s="3">
        <f t="shared" si="0"/>
        <v>-6.84701262988094E-2</v>
      </c>
      <c r="L16" s="3">
        <f t="shared" si="1"/>
        <v>4.7317706166128976E-3</v>
      </c>
    </row>
    <row r="17" spans="2:12" ht="24" x14ac:dyDescent="0.2">
      <c r="B17" s="135" t="s">
        <v>67</v>
      </c>
      <c r="C17" s="136">
        <v>0.14576</v>
      </c>
      <c r="D17" s="137">
        <v>0.35287956064179377</v>
      </c>
      <c r="E17" s="138">
        <v>12500</v>
      </c>
      <c r="F17" s="139">
        <v>0</v>
      </c>
      <c r="H17" s="135" t="s">
        <v>67</v>
      </c>
      <c r="I17" s="152">
        <v>6.7183910916924078E-2</v>
      </c>
      <c r="J17" s="146"/>
      <c r="K17" s="3">
        <f>((1-C17)/D17)*I17</f>
        <v>0.16263674766907432</v>
      </c>
      <c r="L17" s="3">
        <f t="shared" si="1"/>
        <v>-2.7750904125590316E-2</v>
      </c>
    </row>
    <row r="18" spans="2:12" ht="24" x14ac:dyDescent="0.2">
      <c r="B18" s="135" t="s">
        <v>68</v>
      </c>
      <c r="C18" s="136">
        <v>2.32E-3</v>
      </c>
      <c r="D18" s="137">
        <v>4.8112397406725481E-2</v>
      </c>
      <c r="E18" s="138">
        <v>12500</v>
      </c>
      <c r="F18" s="139">
        <v>0</v>
      </c>
      <c r="H18" s="135" t="s">
        <v>68</v>
      </c>
      <c r="I18" s="152">
        <v>-3.1912616257053915E-3</v>
      </c>
      <c r="J18" s="146"/>
      <c r="K18" s="3">
        <f t="shared" ref="K18:K81" si="2">((1-C18)/D18)*I18</f>
        <v>-6.6175415700417656E-2</v>
      </c>
      <c r="L18" s="3">
        <f t="shared" si="1"/>
        <v>1.5388397524754326E-4</v>
      </c>
    </row>
    <row r="19" spans="2:12" ht="24" x14ac:dyDescent="0.2">
      <c r="B19" s="135" t="s">
        <v>69</v>
      </c>
      <c r="C19" s="136">
        <v>2.2400000000000002E-3</v>
      </c>
      <c r="D19" s="137">
        <v>4.7277491609613087E-2</v>
      </c>
      <c r="E19" s="138">
        <v>12500</v>
      </c>
      <c r="F19" s="139">
        <v>0</v>
      </c>
      <c r="H19" s="135" t="s">
        <v>69</v>
      </c>
      <c r="I19" s="152">
        <v>1.1775774012993359E-2</v>
      </c>
      <c r="J19" s="146"/>
      <c r="K19" s="3">
        <f t="shared" si="2"/>
        <v>0.24851987445152884</v>
      </c>
      <c r="L19" s="3">
        <f t="shared" si="1"/>
        <v>-5.5793429158457425E-4</v>
      </c>
    </row>
    <row r="20" spans="2:12" ht="24" x14ac:dyDescent="0.2">
      <c r="B20" s="135" t="s">
        <v>70</v>
      </c>
      <c r="C20" s="136">
        <v>5.3279999999999994E-2</v>
      </c>
      <c r="D20" s="137">
        <v>0.22460026095750185</v>
      </c>
      <c r="E20" s="138">
        <v>12500</v>
      </c>
      <c r="F20" s="139">
        <v>0</v>
      </c>
      <c r="H20" s="135" t="s">
        <v>70</v>
      </c>
      <c r="I20" s="152">
        <v>4.6716506835408005E-2</v>
      </c>
      <c r="J20" s="146"/>
      <c r="K20" s="3">
        <f t="shared" si="2"/>
        <v>0.19691629547833003</v>
      </c>
      <c r="L20" s="3">
        <f t="shared" si="1"/>
        <v>-1.1082157578888608E-2</v>
      </c>
    </row>
    <row r="21" spans="2:12" ht="24" x14ac:dyDescent="0.2">
      <c r="B21" s="135" t="s">
        <v>71</v>
      </c>
      <c r="C21" s="136">
        <v>0.30896000000000001</v>
      </c>
      <c r="D21" s="137">
        <v>0.4620831094770772</v>
      </c>
      <c r="E21" s="138">
        <v>12500</v>
      </c>
      <c r="F21" s="139">
        <v>0</v>
      </c>
      <c r="H21" s="135" t="s">
        <v>71</v>
      </c>
      <c r="I21" s="152">
        <v>3.7418841327451491E-2</v>
      </c>
      <c r="J21" s="146"/>
      <c r="K21" s="3">
        <f t="shared" si="2"/>
        <v>5.5959448810376448E-2</v>
      </c>
      <c r="L21" s="3">
        <f t="shared" si="1"/>
        <v>-2.5019146944393826E-2</v>
      </c>
    </row>
    <row r="22" spans="2:12" ht="24" x14ac:dyDescent="0.2">
      <c r="B22" s="135" t="s">
        <v>72</v>
      </c>
      <c r="C22" s="136">
        <v>2.7200000000000002E-3</v>
      </c>
      <c r="D22" s="137">
        <v>5.2084725452766177E-2</v>
      </c>
      <c r="E22" s="138">
        <v>12500</v>
      </c>
      <c r="F22" s="139">
        <v>0</v>
      </c>
      <c r="H22" s="135" t="s">
        <v>72</v>
      </c>
      <c r="I22" s="152">
        <v>-3.4695273508975847E-4</v>
      </c>
      <c r="J22" s="146"/>
      <c r="K22" s="3">
        <f t="shared" si="2"/>
        <v>-6.6431956901471583E-3</v>
      </c>
      <c r="L22" s="3">
        <f t="shared" si="1"/>
        <v>1.8118775346141781E-5</v>
      </c>
    </row>
    <row r="23" spans="2:12" ht="24" x14ac:dyDescent="0.2">
      <c r="B23" s="135" t="s">
        <v>73</v>
      </c>
      <c r="C23" s="136">
        <v>1.0239999999999999E-2</v>
      </c>
      <c r="D23" s="137">
        <v>0.1006774715428527</v>
      </c>
      <c r="E23" s="138">
        <v>12500</v>
      </c>
      <c r="F23" s="139">
        <v>0</v>
      </c>
      <c r="H23" s="135" t="s">
        <v>73</v>
      </c>
      <c r="I23" s="152">
        <v>7.341589520983312E-3</v>
      </c>
      <c r="J23" s="146"/>
      <c r="K23" s="3">
        <f t="shared" si="2"/>
        <v>7.2175150338331079E-2</v>
      </c>
      <c r="L23" s="3">
        <f t="shared" si="1"/>
        <v>-7.4671995177064165E-4</v>
      </c>
    </row>
    <row r="24" spans="2:12" ht="36" x14ac:dyDescent="0.2">
      <c r="B24" s="135" t="s">
        <v>74</v>
      </c>
      <c r="C24" s="136">
        <v>3.32E-2</v>
      </c>
      <c r="D24" s="137">
        <v>0.17916564410132568</v>
      </c>
      <c r="E24" s="138">
        <v>12500</v>
      </c>
      <c r="F24" s="139">
        <v>0</v>
      </c>
      <c r="H24" s="135" t="s">
        <v>74</v>
      </c>
      <c r="I24" s="152">
        <v>3.4042366002063145E-3</v>
      </c>
      <c r="J24" s="146"/>
      <c r="K24" s="3">
        <f t="shared" si="2"/>
        <v>1.8369682209933864E-2</v>
      </c>
      <c r="L24" s="3">
        <f t="shared" si="1"/>
        <v>-6.3081655913302056E-4</v>
      </c>
    </row>
    <row r="25" spans="2:12" ht="24" x14ac:dyDescent="0.2">
      <c r="B25" s="135" t="s">
        <v>75</v>
      </c>
      <c r="C25" s="136">
        <v>9.1759999999999994E-2</v>
      </c>
      <c r="D25" s="137">
        <v>0.28869840689136139</v>
      </c>
      <c r="E25" s="138">
        <v>12500</v>
      </c>
      <c r="F25" s="139">
        <v>0</v>
      </c>
      <c r="H25" s="135" t="s">
        <v>75</v>
      </c>
      <c r="I25" s="152">
        <v>1.5851448295859185E-3</v>
      </c>
      <c r="J25" s="146"/>
      <c r="K25" s="3">
        <f t="shared" si="2"/>
        <v>4.9868371478921179E-3</v>
      </c>
      <c r="L25" s="3">
        <f t="shared" si="1"/>
        <v>-5.0382297266205042E-4</v>
      </c>
    </row>
    <row r="26" spans="2:12" ht="24" x14ac:dyDescent="0.2">
      <c r="B26" s="135" t="s">
        <v>76</v>
      </c>
      <c r="C26" s="136">
        <v>0.20992</v>
      </c>
      <c r="D26" s="137">
        <v>0.40726755695615124</v>
      </c>
      <c r="E26" s="138">
        <v>12500</v>
      </c>
      <c r="F26" s="139">
        <v>0</v>
      </c>
      <c r="H26" s="135" t="s">
        <v>76</v>
      </c>
      <c r="I26" s="152">
        <v>-1.8608879006284711E-2</v>
      </c>
      <c r="J26" s="146"/>
      <c r="K26" s="3">
        <f t="shared" si="2"/>
        <v>-3.6100354359599476E-2</v>
      </c>
      <c r="L26" s="3">
        <f t="shared" si="1"/>
        <v>9.5916696880912339E-3</v>
      </c>
    </row>
    <row r="27" spans="2:12" ht="24" x14ac:dyDescent="0.2">
      <c r="B27" s="135" t="s">
        <v>77</v>
      </c>
      <c r="C27" s="136">
        <v>1.128E-2</v>
      </c>
      <c r="D27" s="137">
        <v>0.1056108606740383</v>
      </c>
      <c r="E27" s="138">
        <v>12500</v>
      </c>
      <c r="F27" s="139">
        <v>0</v>
      </c>
      <c r="H27" s="135" t="s">
        <v>77</v>
      </c>
      <c r="I27" s="152">
        <v>-1.281122552226893E-2</v>
      </c>
      <c r="J27" s="146"/>
      <c r="K27" s="3">
        <f t="shared" si="2"/>
        <v>-0.11993761643012081</v>
      </c>
      <c r="L27" s="3">
        <f t="shared" si="1"/>
        <v>1.3683310880044531E-3</v>
      </c>
    </row>
    <row r="28" spans="2:12" ht="24" x14ac:dyDescent="0.2">
      <c r="B28" s="135" t="s">
        <v>78</v>
      </c>
      <c r="C28" s="136">
        <v>4.8000000000000001E-4</v>
      </c>
      <c r="D28" s="137">
        <v>2.1904519730840427E-2</v>
      </c>
      <c r="E28" s="138">
        <v>12500</v>
      </c>
      <c r="F28" s="139">
        <v>0</v>
      </c>
      <c r="H28" s="135" t="s">
        <v>78</v>
      </c>
      <c r="I28" s="152">
        <v>-3.0197959912362416E-3</v>
      </c>
      <c r="J28" s="146"/>
      <c r="K28" s="3">
        <f t="shared" si="2"/>
        <v>-0.13779560228890902</v>
      </c>
      <c r="L28" s="3">
        <f t="shared" si="1"/>
        <v>6.6173652451853224E-5</v>
      </c>
    </row>
    <row r="29" spans="2:12" ht="24" x14ac:dyDescent="0.2">
      <c r="B29" s="135" t="s">
        <v>79</v>
      </c>
      <c r="C29" s="136">
        <v>8.9600000000000009E-3</v>
      </c>
      <c r="D29" s="137">
        <v>9.4236027262963845E-2</v>
      </c>
      <c r="E29" s="138">
        <v>12500</v>
      </c>
      <c r="F29" s="139">
        <v>0</v>
      </c>
      <c r="H29" s="135" t="s">
        <v>79</v>
      </c>
      <c r="I29" s="152">
        <v>-7.8398177052664084E-3</v>
      </c>
      <c r="J29" s="146"/>
      <c r="K29" s="3">
        <f t="shared" si="2"/>
        <v>-8.2448010217433879E-2</v>
      </c>
      <c r="L29" s="3">
        <f t="shared" si="1"/>
        <v>7.4541307267941522E-4</v>
      </c>
    </row>
    <row r="30" spans="2:12" ht="24" x14ac:dyDescent="0.2">
      <c r="B30" s="135" t="s">
        <v>80</v>
      </c>
      <c r="C30" s="136">
        <v>0.1144</v>
      </c>
      <c r="D30" s="137">
        <v>0.31830919820145809</v>
      </c>
      <c r="E30" s="138">
        <v>12500</v>
      </c>
      <c r="F30" s="139">
        <v>0</v>
      </c>
      <c r="H30" s="135" t="s">
        <v>80</v>
      </c>
      <c r="I30" s="152">
        <v>-4.7793965365032033E-2</v>
      </c>
      <c r="J30" s="146"/>
      <c r="K30" s="3">
        <f t="shared" si="2"/>
        <v>-0.13297239277541706</v>
      </c>
      <c r="L30" s="3">
        <f t="shared" si="1"/>
        <v>1.7177102228441411E-2</v>
      </c>
    </row>
    <row r="31" spans="2:12" ht="24" x14ac:dyDescent="0.2">
      <c r="B31" s="135" t="s">
        <v>81</v>
      </c>
      <c r="C31" s="136">
        <v>1.5200000000000001E-3</v>
      </c>
      <c r="D31" s="137">
        <v>3.8959094251304109E-2</v>
      </c>
      <c r="E31" s="138">
        <v>12500</v>
      </c>
      <c r="F31" s="139">
        <v>0</v>
      </c>
      <c r="H31" s="135" t="s">
        <v>81</v>
      </c>
      <c r="I31" s="152">
        <v>-2.2072684689802649E-3</v>
      </c>
      <c r="J31" s="146"/>
      <c r="K31" s="3">
        <f t="shared" si="2"/>
        <v>-5.6569934780597256E-2</v>
      </c>
      <c r="L31" s="3">
        <f t="shared" si="1"/>
        <v>8.6117199009001514E-5</v>
      </c>
    </row>
    <row r="32" spans="2:12" ht="36" x14ac:dyDescent="0.2">
      <c r="B32" s="135" t="s">
        <v>82</v>
      </c>
      <c r="C32" s="136">
        <v>1.5999999999999999E-4</v>
      </c>
      <c r="D32" s="137">
        <v>1.2648604625645944E-2</v>
      </c>
      <c r="E32" s="138">
        <v>12500</v>
      </c>
      <c r="F32" s="139">
        <v>0</v>
      </c>
      <c r="H32" s="135" t="s">
        <v>82</v>
      </c>
      <c r="I32" s="152">
        <v>4.0114721761242951E-3</v>
      </c>
      <c r="J32" s="146"/>
      <c r="K32" s="3">
        <f t="shared" si="2"/>
        <v>0.3170966647533493</v>
      </c>
      <c r="L32" s="3">
        <f t="shared" si="1"/>
        <v>-5.0743585334189354E-5</v>
      </c>
    </row>
    <row r="33" spans="2:12" ht="36" x14ac:dyDescent="0.2">
      <c r="B33" s="135" t="s">
        <v>83</v>
      </c>
      <c r="C33" s="136">
        <v>6.559999999999999E-3</v>
      </c>
      <c r="D33" s="137">
        <v>8.0730959358994672E-2</v>
      </c>
      <c r="E33" s="138">
        <v>12500</v>
      </c>
      <c r="F33" s="139">
        <v>0</v>
      </c>
      <c r="H33" s="135" t="s">
        <v>83</v>
      </c>
      <c r="I33" s="152">
        <v>7.023743962150727E-3</v>
      </c>
      <c r="J33" s="146"/>
      <c r="K33" s="3">
        <f t="shared" si="2"/>
        <v>8.643113196178806E-2</v>
      </c>
      <c r="L33" s="3">
        <f t="shared" si="1"/>
        <v>-5.7073222909217428E-4</v>
      </c>
    </row>
    <row r="34" spans="2:12" ht="36" x14ac:dyDescent="0.2">
      <c r="B34" s="135" t="s">
        <v>84</v>
      </c>
      <c r="C34" s="136">
        <v>5.5199999999999999E-2</v>
      </c>
      <c r="D34" s="137">
        <v>0.22837936108721585</v>
      </c>
      <c r="E34" s="138">
        <v>12500</v>
      </c>
      <c r="F34" s="139">
        <v>0</v>
      </c>
      <c r="H34" s="135" t="s">
        <v>84</v>
      </c>
      <c r="I34" s="152">
        <v>-2.7816211825903462E-3</v>
      </c>
      <c r="J34" s="146"/>
      <c r="K34" s="3">
        <f t="shared" si="2"/>
        <v>-1.1507500856470662E-2</v>
      </c>
      <c r="L34" s="3">
        <f t="shared" si="1"/>
        <v>6.7232646832893791E-4</v>
      </c>
    </row>
    <row r="35" spans="2:12" ht="36" x14ac:dyDescent="0.2">
      <c r="B35" s="135" t="s">
        <v>85</v>
      </c>
      <c r="C35" s="136">
        <v>9.6000000000000013E-4</v>
      </c>
      <c r="D35" s="137">
        <v>3.0970229776522227E-2</v>
      </c>
      <c r="E35" s="138">
        <v>12500</v>
      </c>
      <c r="F35" s="139">
        <v>0</v>
      </c>
      <c r="H35" s="135" t="s">
        <v>85</v>
      </c>
      <c r="I35" s="152">
        <v>-4.1898011480171167E-3</v>
      </c>
      <c r="J35" s="146"/>
      <c r="K35" s="3">
        <f t="shared" si="2"/>
        <v>-0.13515492035800641</v>
      </c>
      <c r="L35" s="3">
        <f t="shared" si="1"/>
        <v>1.298734020096154E-4</v>
      </c>
    </row>
    <row r="36" spans="2:12" ht="36" x14ac:dyDescent="0.2">
      <c r="B36" s="135" t="s">
        <v>86</v>
      </c>
      <c r="C36" s="136">
        <v>2.3999999999999998E-3</v>
      </c>
      <c r="D36" s="137">
        <v>4.8932929143107734E-2</v>
      </c>
      <c r="E36" s="138">
        <v>12500</v>
      </c>
      <c r="F36" s="139">
        <v>0</v>
      </c>
      <c r="H36" s="135" t="s">
        <v>86</v>
      </c>
      <c r="I36" s="152">
        <v>-2.5435164748925975E-3</v>
      </c>
      <c r="J36" s="146"/>
      <c r="K36" s="3">
        <f t="shared" si="2"/>
        <v>-5.1854897709720557E-2</v>
      </c>
      <c r="L36" s="3">
        <f t="shared" si="1"/>
        <v>1.2475115728080325E-4</v>
      </c>
    </row>
    <row r="37" spans="2:12" ht="36" x14ac:dyDescent="0.2">
      <c r="B37" s="135" t="s">
        <v>87</v>
      </c>
      <c r="C37" s="136">
        <v>6.0800000000000003E-3</v>
      </c>
      <c r="D37" s="137">
        <v>7.7740060981236189E-2</v>
      </c>
      <c r="E37" s="138">
        <v>12500</v>
      </c>
      <c r="F37" s="139">
        <v>0</v>
      </c>
      <c r="H37" s="135" t="s">
        <v>87</v>
      </c>
      <c r="I37" s="152">
        <v>-1.2858740091884445E-3</v>
      </c>
      <c r="J37" s="146"/>
      <c r="K37" s="3">
        <f t="shared" si="2"/>
        <v>-1.6440119535294138E-2</v>
      </c>
      <c r="L37" s="3">
        <f t="shared" si="1"/>
        <v>1.0056737642324167E-4</v>
      </c>
    </row>
    <row r="38" spans="2:12" ht="36" x14ac:dyDescent="0.2">
      <c r="B38" s="135" t="s">
        <v>88</v>
      </c>
      <c r="C38" s="136">
        <v>2.112E-2</v>
      </c>
      <c r="D38" s="137">
        <v>0.14379012361066865</v>
      </c>
      <c r="E38" s="138">
        <v>12500</v>
      </c>
      <c r="F38" s="139">
        <v>0</v>
      </c>
      <c r="H38" s="135" t="s">
        <v>88</v>
      </c>
      <c r="I38" s="152">
        <v>-7.0801030765497699E-3</v>
      </c>
      <c r="J38" s="146"/>
      <c r="K38" s="3">
        <f t="shared" si="2"/>
        <v>-4.8199216507654623E-2</v>
      </c>
      <c r="L38" s="3">
        <f t="shared" si="1"/>
        <v>1.0399307909464547E-3</v>
      </c>
    </row>
    <row r="39" spans="2:12" ht="36" x14ac:dyDescent="0.2">
      <c r="B39" s="135" t="s">
        <v>89</v>
      </c>
      <c r="C39" s="136">
        <v>5.2239999999999988E-2</v>
      </c>
      <c r="D39" s="137">
        <v>0.22251953531203852</v>
      </c>
      <c r="E39" s="138">
        <v>12500</v>
      </c>
      <c r="F39" s="139">
        <v>0</v>
      </c>
      <c r="H39" s="135" t="s">
        <v>89</v>
      </c>
      <c r="I39" s="152">
        <v>-1.3604742293757716E-2</v>
      </c>
      <c r="J39" s="146"/>
      <c r="K39" s="3">
        <f t="shared" si="2"/>
        <v>-5.7945611553837512E-2</v>
      </c>
      <c r="L39" s="3">
        <f t="shared" si="1"/>
        <v>3.193929631523245E-3</v>
      </c>
    </row>
    <row r="40" spans="2:12" ht="36" x14ac:dyDescent="0.2">
      <c r="B40" s="135" t="s">
        <v>90</v>
      </c>
      <c r="C40" s="136">
        <v>2.32E-3</v>
      </c>
      <c r="D40" s="137">
        <v>4.8112397406727014E-2</v>
      </c>
      <c r="E40" s="138">
        <v>12500</v>
      </c>
      <c r="F40" s="139">
        <v>0</v>
      </c>
      <c r="H40" s="135" t="s">
        <v>90</v>
      </c>
      <c r="I40" s="152">
        <v>-5.0120221519524147E-3</v>
      </c>
      <c r="J40" s="146"/>
      <c r="K40" s="3">
        <f t="shared" si="2"/>
        <v>-0.10393151308358489</v>
      </c>
      <c r="L40" s="3">
        <f t="shared" si="1"/>
        <v>2.4168181215812381E-4</v>
      </c>
    </row>
    <row r="41" spans="2:12" ht="36" x14ac:dyDescent="0.2">
      <c r="B41" s="135" t="s">
        <v>91</v>
      </c>
      <c r="C41" s="136">
        <v>2.4000000000000002E-3</v>
      </c>
      <c r="D41" s="137">
        <v>4.8932929143106943E-2</v>
      </c>
      <c r="E41" s="138">
        <v>12500</v>
      </c>
      <c r="F41" s="139">
        <v>0</v>
      </c>
      <c r="H41" s="135" t="s">
        <v>91</v>
      </c>
      <c r="I41" s="152">
        <v>-5.9747862335740492E-3</v>
      </c>
      <c r="J41" s="146"/>
      <c r="K41" s="3">
        <f t="shared" si="2"/>
        <v>-0.12180850096224222</v>
      </c>
      <c r="L41" s="3">
        <f t="shared" si="1"/>
        <v>2.9304370720667733E-4</v>
      </c>
    </row>
    <row r="42" spans="2:12" ht="24" x14ac:dyDescent="0.2">
      <c r="B42" s="135" t="s">
        <v>92</v>
      </c>
      <c r="C42" s="136">
        <v>1.6000000000000001E-3</v>
      </c>
      <c r="D42" s="137">
        <v>3.9969586005167375E-2</v>
      </c>
      <c r="E42" s="138">
        <v>12500</v>
      </c>
      <c r="F42" s="139">
        <v>0</v>
      </c>
      <c r="H42" s="135" t="s">
        <v>92</v>
      </c>
      <c r="I42" s="152">
        <v>-3.5515956442060534E-3</v>
      </c>
      <c r="J42" s="146"/>
      <c r="K42" s="3">
        <f t="shared" si="2"/>
        <v>-8.8715281932539858E-2</v>
      </c>
      <c r="L42" s="3">
        <f t="shared" si="1"/>
        <v>1.4217192617394211E-4</v>
      </c>
    </row>
    <row r="43" spans="2:12" x14ac:dyDescent="0.2">
      <c r="B43" s="135" t="s">
        <v>93</v>
      </c>
      <c r="C43" s="136">
        <v>0.59231999999999996</v>
      </c>
      <c r="D43" s="137">
        <v>0.49142276840514804</v>
      </c>
      <c r="E43" s="138">
        <v>12500</v>
      </c>
      <c r="F43" s="139">
        <v>0</v>
      </c>
      <c r="H43" s="135" t="s">
        <v>93</v>
      </c>
      <c r="I43" s="152">
        <v>6.9997274087873346E-2</v>
      </c>
      <c r="J43" s="146"/>
      <c r="K43" s="3">
        <f t="shared" si="2"/>
        <v>5.8069122016376783E-2</v>
      </c>
      <c r="L43" s="3">
        <f t="shared" si="1"/>
        <v>-8.4368873510450082E-2</v>
      </c>
    </row>
    <row r="44" spans="2:12" x14ac:dyDescent="0.2">
      <c r="B44" s="135" t="s">
        <v>94</v>
      </c>
      <c r="C44" s="136">
        <v>0.33584000000000003</v>
      </c>
      <c r="D44" s="137">
        <v>0.47230217016990167</v>
      </c>
      <c r="E44" s="138">
        <v>12500</v>
      </c>
      <c r="F44" s="139">
        <v>0</v>
      </c>
      <c r="H44" s="135" t="s">
        <v>94</v>
      </c>
      <c r="I44" s="152">
        <v>1.6803875441354036E-2</v>
      </c>
      <c r="J44" s="146"/>
      <c r="K44" s="3">
        <f t="shared" si="2"/>
        <v>2.3629918763902639E-2</v>
      </c>
      <c r="L44" s="3">
        <f t="shared" si="1"/>
        <v>-1.1948735120556888E-2</v>
      </c>
    </row>
    <row r="45" spans="2:12" x14ac:dyDescent="0.2">
      <c r="B45" s="135" t="s">
        <v>95</v>
      </c>
      <c r="C45" s="136">
        <v>0.5672799999999999</v>
      </c>
      <c r="D45" s="137">
        <v>0.49547254317800915</v>
      </c>
      <c r="E45" s="138">
        <v>12500</v>
      </c>
      <c r="F45" s="139">
        <v>0</v>
      </c>
      <c r="H45" s="135" t="s">
        <v>95</v>
      </c>
      <c r="I45" s="152">
        <v>7.9100552706653476E-2</v>
      </c>
      <c r="J45" s="146"/>
      <c r="K45" s="3">
        <f t="shared" si="2"/>
        <v>6.9082316746915715E-2</v>
      </c>
      <c r="L45" s="3">
        <f t="shared" si="1"/>
        <v>-9.0564375679863016E-2</v>
      </c>
    </row>
    <row r="46" spans="2:12" x14ac:dyDescent="0.2">
      <c r="B46" s="135" t="s">
        <v>96</v>
      </c>
      <c r="C46" s="136">
        <v>0.70584000000000002</v>
      </c>
      <c r="D46" s="137">
        <v>0.4556824619408591</v>
      </c>
      <c r="E46" s="138">
        <v>12500</v>
      </c>
      <c r="F46" s="139">
        <v>0</v>
      </c>
      <c r="H46" s="135" t="s">
        <v>96</v>
      </c>
      <c r="I46" s="152">
        <v>6.5861338523184432E-2</v>
      </c>
      <c r="J46" s="146"/>
      <c r="K46" s="3">
        <f t="shared" si="2"/>
        <v>4.2515946866733621E-2</v>
      </c>
      <c r="L46" s="3">
        <f t="shared" si="1"/>
        <v>-0.10201745966961946</v>
      </c>
    </row>
    <row r="47" spans="2:12" x14ac:dyDescent="0.2">
      <c r="B47" s="135" t="s">
        <v>97</v>
      </c>
      <c r="C47" s="136">
        <v>7.2079999999999991E-2</v>
      </c>
      <c r="D47" s="137">
        <v>0.2586306725544843</v>
      </c>
      <c r="E47" s="138">
        <v>12500</v>
      </c>
      <c r="F47" s="139">
        <v>0</v>
      </c>
      <c r="H47" s="135" t="s">
        <v>97</v>
      </c>
      <c r="I47" s="152">
        <v>4.3863985743288585E-2</v>
      </c>
      <c r="J47" s="146"/>
      <c r="K47" s="3">
        <f t="shared" si="2"/>
        <v>0.15737603451631524</v>
      </c>
      <c r="L47" s="3">
        <f t="shared" si="1"/>
        <v>-1.222483033875334E-2</v>
      </c>
    </row>
    <row r="48" spans="2:12" x14ac:dyDescent="0.2">
      <c r="B48" s="135" t="s">
        <v>98</v>
      </c>
      <c r="C48" s="136">
        <v>0.15040000000000001</v>
      </c>
      <c r="D48" s="137">
        <v>0.3574773604090965</v>
      </c>
      <c r="E48" s="138">
        <v>12500</v>
      </c>
      <c r="F48" s="139">
        <v>0</v>
      </c>
      <c r="H48" s="135" t="s">
        <v>98</v>
      </c>
      <c r="I48" s="152">
        <v>8.2532797153129459E-2</v>
      </c>
      <c r="J48" s="146"/>
      <c r="K48" s="3">
        <f t="shared" si="2"/>
        <v>0.19615190282554881</v>
      </c>
      <c r="L48" s="3">
        <f t="shared" si="1"/>
        <v>-3.472368901243237E-2</v>
      </c>
    </row>
    <row r="49" spans="2:12" x14ac:dyDescent="0.2">
      <c r="B49" s="135" t="s">
        <v>99</v>
      </c>
      <c r="C49" s="136">
        <v>0.70055999999999996</v>
      </c>
      <c r="D49" s="137">
        <v>0.45803107951053479</v>
      </c>
      <c r="E49" s="138">
        <v>12500</v>
      </c>
      <c r="F49" s="139">
        <v>0</v>
      </c>
      <c r="H49" s="135" t="s">
        <v>99</v>
      </c>
      <c r="I49" s="152">
        <v>6.0950538063622432E-2</v>
      </c>
      <c r="J49" s="146"/>
      <c r="K49" s="3">
        <f t="shared" si="2"/>
        <v>3.9846704588856016E-2</v>
      </c>
      <c r="L49" s="3">
        <f t="shared" si="1"/>
        <v>-9.3224042769065485E-2</v>
      </c>
    </row>
    <row r="50" spans="2:12" x14ac:dyDescent="0.2">
      <c r="B50" s="135" t="s">
        <v>100</v>
      </c>
      <c r="C50" s="136">
        <v>0.60319999999999996</v>
      </c>
      <c r="D50" s="137">
        <v>0.48925342054273779</v>
      </c>
      <c r="E50" s="138">
        <v>12500</v>
      </c>
      <c r="F50" s="139">
        <v>0</v>
      </c>
      <c r="H50" s="135" t="s">
        <v>100</v>
      </c>
      <c r="I50" s="152">
        <v>7.4189071969781445E-2</v>
      </c>
      <c r="J50" s="146"/>
      <c r="K50" s="3">
        <f t="shared" si="2"/>
        <v>6.016968409735985E-2</v>
      </c>
      <c r="L50" s="3">
        <f t="shared" si="1"/>
        <v>-9.1467624615744605E-2</v>
      </c>
    </row>
    <row r="51" spans="2:12" x14ac:dyDescent="0.2">
      <c r="B51" s="135" t="s">
        <v>101</v>
      </c>
      <c r="C51" s="136">
        <v>3.3599999999999998E-2</v>
      </c>
      <c r="D51" s="137">
        <v>0.18020443360536742</v>
      </c>
      <c r="E51" s="138">
        <v>12500</v>
      </c>
      <c r="F51" s="139">
        <v>0</v>
      </c>
      <c r="H51" s="135" t="s">
        <v>101</v>
      </c>
      <c r="I51" s="152">
        <v>3.8879035617051805E-2</v>
      </c>
      <c r="J51" s="146"/>
      <c r="K51" s="3">
        <f t="shared" si="2"/>
        <v>0.2085004195989979</v>
      </c>
      <c r="L51" s="3">
        <f t="shared" si="1"/>
        <v>-7.249186774137344E-3</v>
      </c>
    </row>
    <row r="52" spans="2:12" x14ac:dyDescent="0.2">
      <c r="B52" s="135" t="s">
        <v>102</v>
      </c>
      <c r="C52" s="136">
        <v>0.4063199999999999</v>
      </c>
      <c r="D52" s="137">
        <v>0.49116530523700191</v>
      </c>
      <c r="E52" s="138">
        <v>12500</v>
      </c>
      <c r="F52" s="139">
        <v>0</v>
      </c>
      <c r="H52" s="135" t="s">
        <v>102</v>
      </c>
      <c r="I52" s="152">
        <v>7.1161678663991271E-2</v>
      </c>
      <c r="J52" s="146"/>
      <c r="K52" s="3">
        <f t="shared" si="2"/>
        <v>8.6014351866430749E-2</v>
      </c>
      <c r="L52" s="3">
        <f t="shared" si="1"/>
        <v>-5.886900594658423E-2</v>
      </c>
    </row>
    <row r="53" spans="2:12" x14ac:dyDescent="0.2">
      <c r="B53" s="135" t="s">
        <v>103</v>
      </c>
      <c r="C53" s="136">
        <v>0.62944</v>
      </c>
      <c r="D53" s="137">
        <v>0.48297406505505386</v>
      </c>
      <c r="E53" s="138">
        <v>12500</v>
      </c>
      <c r="F53" s="139">
        <v>0</v>
      </c>
      <c r="H53" s="135" t="s">
        <v>103</v>
      </c>
      <c r="I53" s="152">
        <v>6.9278599173936667E-2</v>
      </c>
      <c r="J53" s="146"/>
      <c r="K53" s="3">
        <f t="shared" si="2"/>
        <v>5.3153739646387956E-2</v>
      </c>
      <c r="L53" s="3">
        <f t="shared" si="1"/>
        <v>-9.028791527154155E-2</v>
      </c>
    </row>
    <row r="54" spans="2:12" x14ac:dyDescent="0.2">
      <c r="B54" s="135" t="s">
        <v>104</v>
      </c>
      <c r="C54" s="136">
        <v>0.25775999999999999</v>
      </c>
      <c r="D54" s="137">
        <v>0.437418665819299</v>
      </c>
      <c r="E54" s="138">
        <v>12500</v>
      </c>
      <c r="F54" s="139">
        <v>0</v>
      </c>
      <c r="H54" s="135" t="s">
        <v>104</v>
      </c>
      <c r="I54" s="152">
        <v>8.5983171983466181E-2</v>
      </c>
      <c r="J54" s="146"/>
      <c r="K54" s="3">
        <f t="shared" si="2"/>
        <v>0.14590175170844796</v>
      </c>
      <c r="L54" s="3">
        <f t="shared" si="1"/>
        <v>-5.066775641351793E-2</v>
      </c>
    </row>
    <row r="55" spans="2:12" x14ac:dyDescent="0.2">
      <c r="B55" s="135" t="s">
        <v>105</v>
      </c>
      <c r="C55" s="136">
        <v>3.032E-2</v>
      </c>
      <c r="D55" s="137">
        <v>0.17147317528986289</v>
      </c>
      <c r="E55" s="138">
        <v>12500</v>
      </c>
      <c r="F55" s="139">
        <v>0</v>
      </c>
      <c r="H55" s="135" t="s">
        <v>105</v>
      </c>
      <c r="I55" s="152">
        <v>5.3392919437130232E-2</v>
      </c>
      <c r="J55" s="146"/>
      <c r="K55" s="3">
        <f t="shared" si="2"/>
        <v>0.30193670836430359</v>
      </c>
      <c r="L55" s="3">
        <f t="shared" si="1"/>
        <v>-9.4409712457776632E-3</v>
      </c>
    </row>
    <row r="56" spans="2:12" x14ac:dyDescent="0.2">
      <c r="B56" s="135" t="s">
        <v>106</v>
      </c>
      <c r="C56" s="136">
        <v>0.15015999999999999</v>
      </c>
      <c r="D56" s="137">
        <v>0.35724247252354158</v>
      </c>
      <c r="E56" s="138">
        <v>12500</v>
      </c>
      <c r="F56" s="139">
        <v>0</v>
      </c>
      <c r="H56" s="135" t="s">
        <v>106</v>
      </c>
      <c r="I56" s="152">
        <v>4.4866216866199543E-2</v>
      </c>
      <c r="J56" s="146"/>
      <c r="K56" s="3">
        <f t="shared" si="2"/>
        <v>0.10673172613611444</v>
      </c>
      <c r="L56" s="3">
        <f t="shared" si="1"/>
        <v>-1.8858651036193802E-2</v>
      </c>
    </row>
    <row r="57" spans="2:12" x14ac:dyDescent="0.2">
      <c r="B57" s="135" t="s">
        <v>107</v>
      </c>
      <c r="C57" s="136">
        <v>4.2720000000000001E-2</v>
      </c>
      <c r="D57" s="137">
        <v>0.20223321552573476</v>
      </c>
      <c r="E57" s="138">
        <v>12500</v>
      </c>
      <c r="F57" s="139">
        <v>0</v>
      </c>
      <c r="H57" s="135" t="s">
        <v>107</v>
      </c>
      <c r="I57" s="152">
        <v>5.3608339776431105E-2</v>
      </c>
      <c r="J57" s="146"/>
      <c r="K57" s="3">
        <f t="shared" si="2"/>
        <v>0.25375748176565771</v>
      </c>
      <c r="L57" s="3">
        <f t="shared" si="1"/>
        <v>-1.1324293436642256E-2</v>
      </c>
    </row>
    <row r="58" spans="2:12" ht="24" x14ac:dyDescent="0.2">
      <c r="B58" s="135" t="s">
        <v>108</v>
      </c>
      <c r="C58" s="136">
        <v>0.20168</v>
      </c>
      <c r="D58" s="137">
        <v>0.40127055591548794</v>
      </c>
      <c r="E58" s="138">
        <v>12500</v>
      </c>
      <c r="F58" s="139">
        <v>0</v>
      </c>
      <c r="H58" s="135" t="s">
        <v>108</v>
      </c>
      <c r="I58" s="152">
        <v>7.4650961292291387E-2</v>
      </c>
      <c r="J58" s="146"/>
      <c r="K58" s="3">
        <f t="shared" si="2"/>
        <v>0.14851664180267815</v>
      </c>
      <c r="L58" s="3">
        <f t="shared" si="1"/>
        <v>-3.7519837056273334E-2</v>
      </c>
    </row>
    <row r="59" spans="2:12" ht="24" x14ac:dyDescent="0.2">
      <c r="B59" s="135" t="s">
        <v>109</v>
      </c>
      <c r="C59" s="136">
        <v>4.3200000000000001E-3</v>
      </c>
      <c r="D59" s="137">
        <v>6.5587207095124167E-2</v>
      </c>
      <c r="E59" s="138">
        <v>12500</v>
      </c>
      <c r="F59" s="139">
        <v>0</v>
      </c>
      <c r="H59" s="135" t="s">
        <v>109</v>
      </c>
      <c r="I59" s="152">
        <v>1.5114372326840198E-2</v>
      </c>
      <c r="J59" s="146"/>
      <c r="K59" s="3">
        <f t="shared" si="2"/>
        <v>0.22945142665644952</v>
      </c>
      <c r="L59" s="3">
        <f t="shared" si="1"/>
        <v>-9.9553085645575083E-4</v>
      </c>
    </row>
    <row r="60" spans="2:12" ht="24" x14ac:dyDescent="0.2">
      <c r="B60" s="135" t="s">
        <v>110</v>
      </c>
      <c r="C60" s="136">
        <v>1.6000000000000001E-3</v>
      </c>
      <c r="D60" s="137">
        <v>3.9969586005167028E-2</v>
      </c>
      <c r="E60" s="138">
        <v>12500</v>
      </c>
      <c r="F60" s="139">
        <v>0</v>
      </c>
      <c r="H60" s="135" t="s">
        <v>110</v>
      </c>
      <c r="I60" s="152">
        <v>1.0143435558753888E-2</v>
      </c>
      <c r="J60" s="146"/>
      <c r="K60" s="3">
        <f t="shared" si="2"/>
        <v>0.25337280352492758</v>
      </c>
      <c r="L60" s="3">
        <f t="shared" si="1"/>
        <v>-4.0604615949507629E-4</v>
      </c>
    </row>
    <row r="61" spans="2:12" ht="24" x14ac:dyDescent="0.2">
      <c r="B61" s="135" t="s">
        <v>111</v>
      </c>
      <c r="C61" s="136">
        <v>4.8000000000000007E-4</v>
      </c>
      <c r="D61" s="137">
        <v>2.1904519730840045E-2</v>
      </c>
      <c r="E61" s="138">
        <v>12500</v>
      </c>
      <c r="F61" s="139">
        <v>0</v>
      </c>
      <c r="H61" s="135" t="s">
        <v>111</v>
      </c>
      <c r="I61" s="152">
        <v>5.2942367700331491E-3</v>
      </c>
      <c r="J61" s="146"/>
      <c r="K61" s="3">
        <f t="shared" si="2"/>
        <v>0.24158007577464446</v>
      </c>
      <c r="L61" s="3">
        <f t="shared" si="1"/>
        <v>-1.1601412315094181E-4</v>
      </c>
    </row>
    <row r="62" spans="2:12" ht="24" x14ac:dyDescent="0.2">
      <c r="B62" s="135" t="s">
        <v>112</v>
      </c>
      <c r="C62" s="136">
        <v>1.1199999999999999E-3</v>
      </c>
      <c r="D62" s="137">
        <v>3.3448992612761776E-2</v>
      </c>
      <c r="E62" s="138">
        <v>12500</v>
      </c>
      <c r="F62" s="139">
        <v>0</v>
      </c>
      <c r="H62" s="135" t="s">
        <v>112</v>
      </c>
      <c r="I62" s="152">
        <v>4.2389956621260256E-3</v>
      </c>
      <c r="J62" s="146"/>
      <c r="K62" s="3">
        <f t="shared" si="2"/>
        <v>0.12658820658679432</v>
      </c>
      <c r="L62" s="3">
        <f t="shared" si="1"/>
        <v>-1.4193776167028033E-4</v>
      </c>
    </row>
    <row r="63" spans="2:12" ht="24" x14ac:dyDescent="0.2">
      <c r="B63" s="135" t="s">
        <v>113</v>
      </c>
      <c r="C63" s="136">
        <v>0.15168000000000001</v>
      </c>
      <c r="D63" s="137">
        <v>0.35872478626068971</v>
      </c>
      <c r="E63" s="138">
        <v>12500</v>
      </c>
      <c r="F63" s="139">
        <v>0</v>
      </c>
      <c r="H63" s="135" t="s">
        <v>113</v>
      </c>
      <c r="I63" s="152">
        <v>1.644791164265693E-2</v>
      </c>
      <c r="J63" s="146"/>
      <c r="K63" s="3">
        <f t="shared" si="2"/>
        <v>3.8896371087552457E-2</v>
      </c>
      <c r="L63" s="3">
        <f t="shared" si="1"/>
        <v>-6.9546887572613609E-3</v>
      </c>
    </row>
    <row r="64" spans="2:12" ht="24" x14ac:dyDescent="0.2">
      <c r="B64" s="135" t="s">
        <v>114</v>
      </c>
      <c r="C64" s="136">
        <v>0.61896000000000007</v>
      </c>
      <c r="D64" s="137">
        <v>0.48566180392431502</v>
      </c>
      <c r="E64" s="138">
        <v>12500</v>
      </c>
      <c r="F64" s="139">
        <v>0</v>
      </c>
      <c r="H64" s="135" t="s">
        <v>114</v>
      </c>
      <c r="I64" s="152">
        <v>-7.5107245061428227E-2</v>
      </c>
      <c r="J64" s="146"/>
      <c r="K64" s="3">
        <f t="shared" si="2"/>
        <v>-5.8927559109973854E-2</v>
      </c>
      <c r="L64" s="3">
        <f t="shared" si="1"/>
        <v>9.5721714220841456E-2</v>
      </c>
    </row>
    <row r="65" spans="2:12" ht="24" x14ac:dyDescent="0.2">
      <c r="B65" s="135" t="s">
        <v>115</v>
      </c>
      <c r="C65" s="136">
        <v>1.6800000000000001E-3</v>
      </c>
      <c r="D65" s="137">
        <v>4.0954997069255226E-2</v>
      </c>
      <c r="E65" s="138">
        <v>12500</v>
      </c>
      <c r="F65" s="139">
        <v>0</v>
      </c>
      <c r="H65" s="135" t="s">
        <v>115</v>
      </c>
      <c r="I65" s="152">
        <v>-5.2859488593650404E-3</v>
      </c>
      <c r="J65" s="146"/>
      <c r="K65" s="3">
        <f t="shared" si="2"/>
        <v>-0.12885041735829555</v>
      </c>
      <c r="L65" s="3">
        <f t="shared" si="1"/>
        <v>2.1683298056929295E-4</v>
      </c>
    </row>
    <row r="66" spans="2:12" ht="24" x14ac:dyDescent="0.2">
      <c r="B66" s="135" t="s">
        <v>116</v>
      </c>
      <c r="C66" s="136">
        <v>1.008E-2</v>
      </c>
      <c r="D66" s="137">
        <v>9.989590549844922E-2</v>
      </c>
      <c r="E66" s="138">
        <v>12500</v>
      </c>
      <c r="F66" s="139">
        <v>0</v>
      </c>
      <c r="H66" s="135" t="s">
        <v>116</v>
      </c>
      <c r="I66" s="152">
        <v>-6.5020529629596967E-3</v>
      </c>
      <c r="J66" s="146"/>
      <c r="K66" s="3">
        <f t="shared" si="2"/>
        <v>-6.4432193061135859E-2</v>
      </c>
      <c r="L66" s="3">
        <f t="shared" si="1"/>
        <v>6.5608989216931618E-4</v>
      </c>
    </row>
    <row r="67" spans="2:12" ht="24" x14ac:dyDescent="0.2">
      <c r="B67" s="135" t="s">
        <v>117</v>
      </c>
      <c r="C67" s="136">
        <v>1.3600000000000001E-3</v>
      </c>
      <c r="D67" s="137">
        <v>3.6854566348350326E-2</v>
      </c>
      <c r="E67" s="138">
        <v>12500</v>
      </c>
      <c r="F67" s="139">
        <v>0</v>
      </c>
      <c r="H67" s="135" t="s">
        <v>117</v>
      </c>
      <c r="I67" s="152">
        <v>-5.2608814814482947E-3</v>
      </c>
      <c r="J67" s="146"/>
      <c r="K67" s="3">
        <f t="shared" si="2"/>
        <v>-0.14255293721204484</v>
      </c>
      <c r="L67" s="3">
        <f t="shared" si="1"/>
        <v>1.9413601959503024E-4</v>
      </c>
    </row>
    <row r="68" spans="2:12" ht="24" x14ac:dyDescent="0.2">
      <c r="B68" s="135" t="s">
        <v>118</v>
      </c>
      <c r="C68" s="136">
        <v>6.6399999999999992E-3</v>
      </c>
      <c r="D68" s="137">
        <v>8.1218459201398072E-2</v>
      </c>
      <c r="E68" s="138">
        <v>12500</v>
      </c>
      <c r="F68" s="139">
        <v>0</v>
      </c>
      <c r="H68" s="135" t="s">
        <v>118</v>
      </c>
      <c r="I68" s="152">
        <v>6.8546302837671746E-5</v>
      </c>
      <c r="J68" s="146"/>
      <c r="K68" s="3">
        <f t="shared" si="2"/>
        <v>8.3837044012351192E-4</v>
      </c>
      <c r="L68" s="3">
        <f t="shared" si="1"/>
        <v>-5.6039902174640805E-6</v>
      </c>
    </row>
    <row r="69" spans="2:12" ht="24" x14ac:dyDescent="0.2">
      <c r="B69" s="135" t="s">
        <v>119</v>
      </c>
      <c r="C69" s="136">
        <v>4.0000000000000002E-4</v>
      </c>
      <c r="D69" s="137">
        <v>1.9996799487897416E-2</v>
      </c>
      <c r="E69" s="138">
        <v>12500</v>
      </c>
      <c r="F69" s="139">
        <v>0</v>
      </c>
      <c r="H69" s="135" t="s">
        <v>119</v>
      </c>
      <c r="I69" s="152">
        <v>1.0527850290867236E-3</v>
      </c>
      <c r="J69" s="146"/>
      <c r="K69" s="3">
        <f t="shared" si="2"/>
        <v>5.2626617360043391E-2</v>
      </c>
      <c r="L69" s="3">
        <f t="shared" si="1"/>
        <v>-2.1059070572246255E-5</v>
      </c>
    </row>
    <row r="70" spans="2:12" ht="24" x14ac:dyDescent="0.2">
      <c r="B70" s="135" t="s">
        <v>120</v>
      </c>
      <c r="C70" s="136">
        <v>7.9439999999999997E-2</v>
      </c>
      <c r="D70" s="137">
        <v>0.27043508871996952</v>
      </c>
      <c r="E70" s="138">
        <v>12500</v>
      </c>
      <c r="F70" s="139">
        <v>0</v>
      </c>
      <c r="H70" s="135" t="s">
        <v>120</v>
      </c>
      <c r="I70" s="152">
        <v>-8.0071027695272218E-3</v>
      </c>
      <c r="J70" s="146"/>
      <c r="K70" s="3">
        <f t="shared" si="2"/>
        <v>-2.7256146975618727E-2</v>
      </c>
      <c r="L70" s="3">
        <f t="shared" ref="L70:L110" si="3">((0-C70)/D70)*I70</f>
        <v>2.3520773396010597E-3</v>
      </c>
    </row>
    <row r="71" spans="2:12" ht="24" x14ac:dyDescent="0.2">
      <c r="B71" s="135" t="s">
        <v>121</v>
      </c>
      <c r="C71" s="136">
        <v>1.4400000000000001E-3</v>
      </c>
      <c r="D71" s="137">
        <v>3.7921516891014737E-2</v>
      </c>
      <c r="E71" s="138">
        <v>12500</v>
      </c>
      <c r="F71" s="139">
        <v>0</v>
      </c>
      <c r="H71" s="135" t="s">
        <v>121</v>
      </c>
      <c r="I71" s="152">
        <v>-2.0922704575535486E-4</v>
      </c>
      <c r="J71" s="146"/>
      <c r="K71" s="3">
        <f t="shared" si="2"/>
        <v>-5.5094251479948257E-3</v>
      </c>
      <c r="L71" s="3">
        <f t="shared" si="3"/>
        <v>7.9450130318784542E-6</v>
      </c>
    </row>
    <row r="72" spans="2:12" ht="24" x14ac:dyDescent="0.2">
      <c r="B72" s="135" t="s">
        <v>122</v>
      </c>
      <c r="C72" s="136">
        <v>0.42975999999999998</v>
      </c>
      <c r="D72" s="137">
        <v>0.49506156109714528</v>
      </c>
      <c r="E72" s="138">
        <v>12500</v>
      </c>
      <c r="F72" s="139">
        <v>0</v>
      </c>
      <c r="H72" s="135" t="s">
        <v>122</v>
      </c>
      <c r="I72" s="152">
        <v>-1.9938632566417026E-2</v>
      </c>
      <c r="J72" s="146"/>
      <c r="K72" s="3">
        <f t="shared" si="2"/>
        <v>-2.2966448474561658E-2</v>
      </c>
      <c r="L72" s="3">
        <f t="shared" si="3"/>
        <v>1.7308608474375028E-2</v>
      </c>
    </row>
    <row r="73" spans="2:12" ht="24" x14ac:dyDescent="0.2">
      <c r="B73" s="135" t="s">
        <v>123</v>
      </c>
      <c r="C73" s="136">
        <v>0.16367999999999999</v>
      </c>
      <c r="D73" s="137">
        <v>0.36999974268202618</v>
      </c>
      <c r="E73" s="138">
        <v>12500</v>
      </c>
      <c r="F73" s="139">
        <v>0</v>
      </c>
      <c r="H73" s="135" t="s">
        <v>123</v>
      </c>
      <c r="I73" s="152">
        <v>-5.1609303440061531E-2</v>
      </c>
      <c r="J73" s="146"/>
      <c r="K73" s="3">
        <f t="shared" si="2"/>
        <v>-0.11665384505438731</v>
      </c>
      <c r="L73" s="3">
        <f t="shared" si="3"/>
        <v>2.2830855842861722E-2</v>
      </c>
    </row>
    <row r="74" spans="2:12" ht="24" x14ac:dyDescent="0.2">
      <c r="B74" s="135" t="s">
        <v>124</v>
      </c>
      <c r="C74" s="136">
        <v>0.17199999999999999</v>
      </c>
      <c r="D74" s="137">
        <v>0.37739554076794657</v>
      </c>
      <c r="E74" s="138">
        <v>12500</v>
      </c>
      <c r="F74" s="139">
        <v>0</v>
      </c>
      <c r="H74" s="135" t="s">
        <v>124</v>
      </c>
      <c r="I74" s="152">
        <v>1.738918745741936E-2</v>
      </c>
      <c r="J74" s="146"/>
      <c r="K74" s="3">
        <f t="shared" si="2"/>
        <v>3.8151609278278265E-2</v>
      </c>
      <c r="L74" s="3">
        <f t="shared" si="3"/>
        <v>-7.9252135215747092E-3</v>
      </c>
    </row>
    <row r="75" spans="2:12" ht="24" x14ac:dyDescent="0.2">
      <c r="B75" s="135" t="s">
        <v>125</v>
      </c>
      <c r="C75" s="136">
        <v>5.5999999999999995E-4</v>
      </c>
      <c r="D75" s="137">
        <v>2.3658638559610194E-2</v>
      </c>
      <c r="E75" s="138">
        <v>12500</v>
      </c>
      <c r="F75" s="139">
        <v>0</v>
      </c>
      <c r="H75" s="135" t="s">
        <v>125</v>
      </c>
      <c r="I75" s="152">
        <v>2.1532983977042637E-3</v>
      </c>
      <c r="J75" s="146"/>
      <c r="K75" s="3">
        <f t="shared" si="2"/>
        <v>9.0964344595702198E-2</v>
      </c>
      <c r="L75" s="3">
        <f t="shared" si="3"/>
        <v>-5.096857537580368E-5</v>
      </c>
    </row>
    <row r="76" spans="2:12" ht="24" x14ac:dyDescent="0.2">
      <c r="B76" s="135" t="s">
        <v>126</v>
      </c>
      <c r="C76" s="136">
        <v>1.064E-2</v>
      </c>
      <c r="D76" s="137">
        <v>0.10260425240022353</v>
      </c>
      <c r="E76" s="138">
        <v>12500</v>
      </c>
      <c r="F76" s="139">
        <v>0</v>
      </c>
      <c r="H76" s="135" t="s">
        <v>126</v>
      </c>
      <c r="I76" s="152">
        <v>2.2525208825252614E-2</v>
      </c>
      <c r="J76" s="146"/>
      <c r="K76" s="3">
        <f t="shared" si="2"/>
        <v>0.21719899596776729</v>
      </c>
      <c r="L76" s="3">
        <f t="shared" si="3"/>
        <v>-2.3358507692822065E-3</v>
      </c>
    </row>
    <row r="77" spans="2:12" ht="24" x14ac:dyDescent="0.2">
      <c r="B77" s="135" t="s">
        <v>127</v>
      </c>
      <c r="C77" s="136">
        <v>0.13799999999999998</v>
      </c>
      <c r="D77" s="137">
        <v>0.34491378233028186</v>
      </c>
      <c r="E77" s="138">
        <v>12500</v>
      </c>
      <c r="F77" s="139">
        <v>0</v>
      </c>
      <c r="H77" s="135" t="s">
        <v>127</v>
      </c>
      <c r="I77" s="152">
        <v>6.2218185943601054E-2</v>
      </c>
      <c r="J77" s="146"/>
      <c r="K77" s="3">
        <f t="shared" si="2"/>
        <v>0.15549415254165522</v>
      </c>
      <c r="L77" s="3">
        <f t="shared" si="3"/>
        <v>-2.4893495418501641E-2</v>
      </c>
    </row>
    <row r="78" spans="2:12" ht="24" x14ac:dyDescent="0.2">
      <c r="B78" s="135" t="s">
        <v>128</v>
      </c>
      <c r="C78" s="136">
        <v>3.0400000000000002E-3</v>
      </c>
      <c r="D78" s="137">
        <v>5.5054526426719021E-2</v>
      </c>
      <c r="E78" s="138">
        <v>12500</v>
      </c>
      <c r="F78" s="139">
        <v>0</v>
      </c>
      <c r="H78" s="135" t="s">
        <v>128</v>
      </c>
      <c r="I78" s="152">
        <v>1.1347362499980385E-2</v>
      </c>
      <c r="J78" s="146"/>
      <c r="K78" s="3">
        <f t="shared" si="2"/>
        <v>0.20548476668923071</v>
      </c>
      <c r="L78" s="3">
        <f t="shared" si="3"/>
        <v>-6.2657848934286379E-4</v>
      </c>
    </row>
    <row r="79" spans="2:12" ht="24" x14ac:dyDescent="0.2">
      <c r="B79" s="135" t="s">
        <v>129</v>
      </c>
      <c r="C79" s="136">
        <v>1.4400000000000001E-3</v>
      </c>
      <c r="D79" s="137">
        <v>3.7921516891014501E-2</v>
      </c>
      <c r="E79" s="138">
        <v>12500</v>
      </c>
      <c r="F79" s="139">
        <v>0</v>
      </c>
      <c r="H79" s="135" t="s">
        <v>129</v>
      </c>
      <c r="I79" s="152">
        <v>3.4348224027011412E-3</v>
      </c>
      <c r="J79" s="146"/>
      <c r="K79" s="3">
        <f t="shared" si="2"/>
        <v>9.0446705185835016E-2</v>
      </c>
      <c r="L79" s="3">
        <f t="shared" si="3"/>
        <v>-1.3043107621735542E-4</v>
      </c>
    </row>
    <row r="80" spans="2:12" ht="24" x14ac:dyDescent="0.2">
      <c r="B80" s="135" t="s">
        <v>130</v>
      </c>
      <c r="C80" s="136">
        <v>0.25047999999999998</v>
      </c>
      <c r="D80" s="137">
        <v>0.4333068081431341</v>
      </c>
      <c r="E80" s="138">
        <v>12500</v>
      </c>
      <c r="F80" s="139">
        <v>0</v>
      </c>
      <c r="H80" s="135" t="s">
        <v>130</v>
      </c>
      <c r="I80" s="152">
        <v>-6.6861563323550463E-2</v>
      </c>
      <c r="J80" s="146"/>
      <c r="K80" s="3">
        <f t="shared" si="2"/>
        <v>-0.1156549539505813</v>
      </c>
      <c r="L80" s="3">
        <f t="shared" si="3"/>
        <v>3.8650406747707339E-2</v>
      </c>
    </row>
    <row r="81" spans="2:12" ht="24" x14ac:dyDescent="0.2">
      <c r="B81" s="135" t="s">
        <v>131</v>
      </c>
      <c r="C81" s="136">
        <v>1.0400000000000001E-3</v>
      </c>
      <c r="D81" s="137">
        <v>3.2233546502387821E-2</v>
      </c>
      <c r="E81" s="138">
        <v>12500</v>
      </c>
      <c r="F81" s="139">
        <v>0</v>
      </c>
      <c r="H81" s="135" t="s">
        <v>131</v>
      </c>
      <c r="I81" s="152">
        <v>-4.5076781408716774E-3</v>
      </c>
      <c r="J81" s="146"/>
      <c r="K81" s="3">
        <f t="shared" si="2"/>
        <v>-0.13969887413014248</v>
      </c>
      <c r="L81" s="3">
        <f t="shared" si="3"/>
        <v>1.4543808470343978E-4</v>
      </c>
    </row>
    <row r="82" spans="2:12" ht="24" x14ac:dyDescent="0.2">
      <c r="B82" s="135" t="s">
        <v>132</v>
      </c>
      <c r="C82" s="136">
        <v>6.6400000000000001E-3</v>
      </c>
      <c r="D82" s="137">
        <v>8.1218459201397794E-2</v>
      </c>
      <c r="E82" s="138">
        <v>12500</v>
      </c>
      <c r="F82" s="139">
        <v>0</v>
      </c>
      <c r="H82" s="135" t="s">
        <v>132</v>
      </c>
      <c r="I82" s="152">
        <v>-6.0482815140279591E-3</v>
      </c>
      <c r="J82" s="146"/>
      <c r="K82" s="3">
        <f t="shared" ref="K82:K110" si="4">((1-C82)/D82)*I82</f>
        <v>-7.3974820303798774E-2</v>
      </c>
      <c r="L82" s="3">
        <f t="shared" si="3"/>
        <v>4.9447612830919691E-4</v>
      </c>
    </row>
    <row r="83" spans="2:12" ht="24" x14ac:dyDescent="0.2">
      <c r="B83" s="135" t="s">
        <v>133</v>
      </c>
      <c r="C83" s="136">
        <v>1.5200000000000001E-3</v>
      </c>
      <c r="D83" s="137">
        <v>3.8959094251303596E-2</v>
      </c>
      <c r="E83" s="138">
        <v>12500</v>
      </c>
      <c r="F83" s="139">
        <v>0</v>
      </c>
      <c r="H83" s="135" t="s">
        <v>133</v>
      </c>
      <c r="I83" s="152">
        <v>-1.2529639206189176E-3</v>
      </c>
      <c r="J83" s="146"/>
      <c r="K83" s="3">
        <f t="shared" si="4"/>
        <v>-3.2112127848498831E-2</v>
      </c>
      <c r="L83" s="3">
        <f t="shared" si="3"/>
        <v>4.8884739133200684E-5</v>
      </c>
    </row>
    <row r="84" spans="2:12" ht="24" x14ac:dyDescent="0.2">
      <c r="B84" s="135" t="s">
        <v>134</v>
      </c>
      <c r="C84" s="136">
        <v>0.72432000000000019</v>
      </c>
      <c r="D84" s="137">
        <v>0.44687415826053717</v>
      </c>
      <c r="E84" s="138">
        <v>12500</v>
      </c>
      <c r="F84" s="139">
        <v>0</v>
      </c>
      <c r="H84" s="135" t="s">
        <v>134</v>
      </c>
      <c r="I84" s="152">
        <v>6.3119633435834821E-2</v>
      </c>
      <c r="J84" s="146"/>
      <c r="K84" s="3">
        <f t="shared" si="4"/>
        <v>3.8938972468947022E-2</v>
      </c>
      <c r="L84" s="3">
        <f t="shared" si="3"/>
        <v>-0.10230802574981041</v>
      </c>
    </row>
    <row r="85" spans="2:12" ht="24" x14ac:dyDescent="0.2">
      <c r="B85" s="135" t="s">
        <v>135</v>
      </c>
      <c r="C85" s="136">
        <v>6.4000000000000005E-4</v>
      </c>
      <c r="D85" s="137">
        <v>2.5291136220536321E-2</v>
      </c>
      <c r="E85" s="138">
        <v>12500</v>
      </c>
      <c r="F85" s="139">
        <v>0</v>
      </c>
      <c r="H85" s="135" t="s">
        <v>135</v>
      </c>
      <c r="I85" s="152">
        <v>1.3200684751750475E-3</v>
      </c>
      <c r="J85" s="146"/>
      <c r="K85" s="3">
        <f t="shared" si="4"/>
        <v>5.2161501161807441E-2</v>
      </c>
      <c r="L85" s="3">
        <f t="shared" si="3"/>
        <v>-3.3404739777014055E-5</v>
      </c>
    </row>
    <row r="86" spans="2:12" ht="24" x14ac:dyDescent="0.2">
      <c r="B86" s="135" t="s">
        <v>136</v>
      </c>
      <c r="C86" s="136">
        <v>2.0800000000000003E-3</v>
      </c>
      <c r="D86" s="137">
        <v>4.5561383508112084E-2</v>
      </c>
      <c r="E86" s="138">
        <v>12500</v>
      </c>
      <c r="F86" s="139">
        <v>0</v>
      </c>
      <c r="H86" s="135" t="s">
        <v>136</v>
      </c>
      <c r="I86" s="152">
        <v>-1.7260379588016033E-7</v>
      </c>
      <c r="J86" s="146"/>
      <c r="K86" s="3">
        <f t="shared" si="4"/>
        <v>-3.7804993334774806E-6</v>
      </c>
      <c r="L86" s="3">
        <f t="shared" si="3"/>
        <v>7.8798286572402185E-9</v>
      </c>
    </row>
    <row r="87" spans="2:12" ht="24" x14ac:dyDescent="0.2">
      <c r="B87" s="135" t="s">
        <v>137</v>
      </c>
      <c r="C87" s="136">
        <v>4.799999999999999E-4</v>
      </c>
      <c r="D87" s="137">
        <v>2.1904519730840538E-2</v>
      </c>
      <c r="E87" s="138">
        <v>12500</v>
      </c>
      <c r="F87" s="139">
        <v>0</v>
      </c>
      <c r="H87" s="135" t="s">
        <v>137</v>
      </c>
      <c r="I87" s="152">
        <v>4.7397008425000241E-3</v>
      </c>
      <c r="J87" s="146"/>
      <c r="K87" s="3">
        <f t="shared" si="4"/>
        <v>0.21627617698577292</v>
      </c>
      <c r="L87" s="3">
        <f t="shared" si="3"/>
        <v>-1.0386241891424984E-4</v>
      </c>
    </row>
    <row r="88" spans="2:12" ht="24" x14ac:dyDescent="0.2">
      <c r="B88" s="135" t="s">
        <v>138</v>
      </c>
      <c r="C88" s="136">
        <v>4.0000000000000001E-3</v>
      </c>
      <c r="D88" s="137">
        <v>6.3121460261147358E-2</v>
      </c>
      <c r="E88" s="138">
        <v>12500</v>
      </c>
      <c r="F88" s="139">
        <v>0</v>
      </c>
      <c r="H88" s="135" t="s">
        <v>138</v>
      </c>
      <c r="I88" s="152">
        <v>1.7295021043488037E-2</v>
      </c>
      <c r="J88" s="146"/>
      <c r="K88" s="3">
        <f t="shared" si="4"/>
        <v>0.27289991213839149</v>
      </c>
      <c r="L88" s="3">
        <f t="shared" si="3"/>
        <v>-1.0959835828851063E-3</v>
      </c>
    </row>
    <row r="89" spans="2:12" ht="24" x14ac:dyDescent="0.2">
      <c r="B89" s="135" t="s">
        <v>139</v>
      </c>
      <c r="C89" s="136">
        <v>5.7600000000000012E-3</v>
      </c>
      <c r="D89" s="137">
        <v>7.5678798764561753E-2</v>
      </c>
      <c r="E89" s="138">
        <v>12500</v>
      </c>
      <c r="F89" s="139">
        <v>0</v>
      </c>
      <c r="H89" s="135" t="s">
        <v>139</v>
      </c>
      <c r="I89" s="152">
        <v>8.169361454660528E-3</v>
      </c>
      <c r="J89" s="146"/>
      <c r="K89" s="3">
        <f t="shared" si="4"/>
        <v>0.10732604197313357</v>
      </c>
      <c r="L89" s="3">
        <f t="shared" si="3"/>
        <v>-6.2177945140534424E-4</v>
      </c>
    </row>
    <row r="90" spans="2:12" ht="24" x14ac:dyDescent="0.2">
      <c r="B90" s="135" t="s">
        <v>140</v>
      </c>
      <c r="C90" s="136">
        <v>2.64E-3</v>
      </c>
      <c r="D90" s="137">
        <v>5.1315115310060132E-2</v>
      </c>
      <c r="E90" s="138">
        <v>12500</v>
      </c>
      <c r="F90" s="139">
        <v>0</v>
      </c>
      <c r="H90" s="135" t="s">
        <v>140</v>
      </c>
      <c r="I90" s="152">
        <v>-7.5525837734499524E-3</v>
      </c>
      <c r="J90" s="146"/>
      <c r="K90" s="3">
        <f t="shared" si="4"/>
        <v>-0.14679193268442872</v>
      </c>
      <c r="L90" s="3">
        <f t="shared" si="3"/>
        <v>3.8855649142425185E-4</v>
      </c>
    </row>
    <row r="91" spans="2:12" ht="24" x14ac:dyDescent="0.2">
      <c r="B91" s="135" t="s">
        <v>141</v>
      </c>
      <c r="C91" s="136">
        <v>5.8480000000000011E-2</v>
      </c>
      <c r="D91" s="137">
        <v>0.23465825099403614</v>
      </c>
      <c r="E91" s="138">
        <v>12500</v>
      </c>
      <c r="F91" s="139">
        <v>0</v>
      </c>
      <c r="H91" s="135" t="s">
        <v>141</v>
      </c>
      <c r="I91" s="152">
        <v>-3.2368291112445838E-2</v>
      </c>
      <c r="J91" s="146"/>
      <c r="K91" s="3">
        <f t="shared" si="4"/>
        <v>-0.12987139092315378</v>
      </c>
      <c r="L91" s="3">
        <f t="shared" si="3"/>
        <v>8.0666145606955071E-3</v>
      </c>
    </row>
    <row r="92" spans="2:12" ht="24" x14ac:dyDescent="0.2">
      <c r="B92" s="135" t="s">
        <v>142</v>
      </c>
      <c r="C92" s="136">
        <v>0.47576000000000002</v>
      </c>
      <c r="D92" s="137">
        <v>0.49943205442797939</v>
      </c>
      <c r="E92" s="138">
        <v>12500</v>
      </c>
      <c r="F92" s="139">
        <v>0</v>
      </c>
      <c r="H92" s="135" t="s">
        <v>142</v>
      </c>
      <c r="I92" s="152">
        <v>-5.0374019637859202E-2</v>
      </c>
      <c r="J92" s="146"/>
      <c r="K92" s="3">
        <f t="shared" si="4"/>
        <v>-5.287621373281215E-2</v>
      </c>
      <c r="L92" s="3">
        <f t="shared" si="3"/>
        <v>4.7986394486347304E-2</v>
      </c>
    </row>
    <row r="93" spans="2:12" ht="36" x14ac:dyDescent="0.2">
      <c r="B93" s="135" t="s">
        <v>143</v>
      </c>
      <c r="C93" s="136">
        <v>8.7999999999999981E-4</v>
      </c>
      <c r="D93" s="137">
        <v>2.9652924706940562E-2</v>
      </c>
      <c r="E93" s="138">
        <v>12500</v>
      </c>
      <c r="F93" s="139">
        <v>0</v>
      </c>
      <c r="H93" s="135" t="s">
        <v>143</v>
      </c>
      <c r="I93" s="152">
        <v>-2.0544814307894808E-3</v>
      </c>
      <c r="J93" s="146"/>
      <c r="K93" s="3">
        <f t="shared" si="4"/>
        <v>-6.9223306214038896E-2</v>
      </c>
      <c r="L93" s="3">
        <f t="shared" si="3"/>
        <v>6.0970163211980756E-5</v>
      </c>
    </row>
    <row r="94" spans="2:12" ht="24" x14ac:dyDescent="0.2">
      <c r="B94" s="135" t="s">
        <v>144</v>
      </c>
      <c r="C94" s="136">
        <v>1.4959999999999999E-2</v>
      </c>
      <c r="D94" s="137">
        <v>0.12139760043012109</v>
      </c>
      <c r="E94" s="138">
        <v>12500</v>
      </c>
      <c r="F94" s="139">
        <v>0</v>
      </c>
      <c r="H94" s="135" t="s">
        <v>144</v>
      </c>
      <c r="I94" s="152">
        <v>1.7114254886234864E-3</v>
      </c>
      <c r="J94" s="146"/>
      <c r="K94" s="3">
        <f t="shared" si="4"/>
        <v>1.3886786537301228E-2</v>
      </c>
      <c r="L94" s="3">
        <f t="shared" si="3"/>
        <v>-2.109014117173174E-4</v>
      </c>
    </row>
    <row r="95" spans="2:12" ht="24" x14ac:dyDescent="0.2">
      <c r="B95" s="135" t="s">
        <v>145</v>
      </c>
      <c r="C95" s="136">
        <v>4.8000000000000007E-4</v>
      </c>
      <c r="D95" s="137">
        <v>2.1904519730839844E-2</v>
      </c>
      <c r="E95" s="138">
        <v>12500</v>
      </c>
      <c r="F95" s="139">
        <v>0</v>
      </c>
      <c r="H95" s="135" t="s">
        <v>145</v>
      </c>
      <c r="I95" s="152">
        <v>-1.7639600035183934E-3</v>
      </c>
      <c r="J95" s="146"/>
      <c r="K95" s="3">
        <f t="shared" si="4"/>
        <v>-8.0490845011971637E-2</v>
      </c>
      <c r="L95" s="3">
        <f t="shared" si="3"/>
        <v>3.8654159602355522E-5</v>
      </c>
    </row>
    <row r="96" spans="2:12" ht="24" x14ac:dyDescent="0.2">
      <c r="B96" s="135" t="s">
        <v>146</v>
      </c>
      <c r="C96" s="136">
        <v>0.13919999999999999</v>
      </c>
      <c r="D96" s="137">
        <v>0.34616895677650583</v>
      </c>
      <c r="E96" s="138">
        <v>12500</v>
      </c>
      <c r="F96" s="139">
        <v>0</v>
      </c>
      <c r="H96" s="135" t="s">
        <v>146</v>
      </c>
      <c r="I96" s="152">
        <v>7.4338010781986586E-4</v>
      </c>
      <c r="J96" s="146"/>
      <c r="K96" s="3">
        <f t="shared" si="4"/>
        <v>1.8485239195624201E-3</v>
      </c>
      <c r="L96" s="3">
        <f t="shared" si="3"/>
        <v>-2.9892487175080024E-4</v>
      </c>
    </row>
    <row r="97" spans="2:12" ht="24" x14ac:dyDescent="0.2">
      <c r="B97" s="135" t="s">
        <v>147</v>
      </c>
      <c r="C97" s="136">
        <v>7.5840000000000005E-2</v>
      </c>
      <c r="D97" s="137">
        <v>0.26475252956704542</v>
      </c>
      <c r="E97" s="138">
        <v>12500</v>
      </c>
      <c r="F97" s="139">
        <v>0</v>
      </c>
      <c r="H97" s="135" t="s">
        <v>147</v>
      </c>
      <c r="I97" s="152">
        <v>5.2357325132096351E-2</v>
      </c>
      <c r="J97" s="146"/>
      <c r="K97" s="3">
        <f t="shared" si="4"/>
        <v>0.18276140995972937</v>
      </c>
      <c r="L97" s="3">
        <f t="shared" si="3"/>
        <v>-1.4998079695448708E-2</v>
      </c>
    </row>
    <row r="98" spans="2:12" ht="24" x14ac:dyDescent="0.2">
      <c r="B98" s="135" t="s">
        <v>148</v>
      </c>
      <c r="C98" s="136">
        <v>5.7600000000000004E-3</v>
      </c>
      <c r="D98" s="137">
        <v>7.5678798764558089E-2</v>
      </c>
      <c r="E98" s="138">
        <v>12500</v>
      </c>
      <c r="F98" s="139">
        <v>0</v>
      </c>
      <c r="H98" s="135" t="s">
        <v>148</v>
      </c>
      <c r="I98" s="152">
        <v>1.1856279121460405E-2</v>
      </c>
      <c r="J98" s="146"/>
      <c r="K98" s="3">
        <f t="shared" si="4"/>
        <v>0.15576339934245026</v>
      </c>
      <c r="L98" s="3">
        <f t="shared" si="3"/>
        <v>-9.0239497527006918E-4</v>
      </c>
    </row>
    <row r="99" spans="2:12" ht="24" x14ac:dyDescent="0.2">
      <c r="B99" s="135" t="s">
        <v>149</v>
      </c>
      <c r="C99" s="136">
        <v>9.5519999999999994E-2</v>
      </c>
      <c r="D99" s="137">
        <v>0.29394360314070894</v>
      </c>
      <c r="E99" s="138">
        <v>12500</v>
      </c>
      <c r="F99" s="139">
        <v>0</v>
      </c>
      <c r="H99" s="135" t="s">
        <v>149</v>
      </c>
      <c r="I99" s="152">
        <v>4.8932286703609815E-2</v>
      </c>
      <c r="J99" s="146"/>
      <c r="K99" s="3">
        <f t="shared" si="4"/>
        <v>0.15056723196148225</v>
      </c>
      <c r="L99" s="3">
        <f t="shared" si="3"/>
        <v>-1.5901050323899681E-2</v>
      </c>
    </row>
    <row r="100" spans="2:12" ht="24" x14ac:dyDescent="0.2">
      <c r="B100" s="135" t="s">
        <v>150</v>
      </c>
      <c r="C100" s="136">
        <v>5.9199999999999999E-3</v>
      </c>
      <c r="D100" s="137">
        <v>7.6716519954667772E-2</v>
      </c>
      <c r="E100" s="138">
        <v>12500</v>
      </c>
      <c r="F100" s="139">
        <v>0</v>
      </c>
      <c r="H100" s="135" t="s">
        <v>150</v>
      </c>
      <c r="I100" s="152">
        <v>1.2136222369060475E-2</v>
      </c>
      <c r="J100" s="146"/>
      <c r="K100" s="3">
        <f t="shared" si="4"/>
        <v>0.15725916581936386</v>
      </c>
      <c r="L100" s="3">
        <f t="shared" si="3"/>
        <v>-9.3651845087984291E-4</v>
      </c>
    </row>
    <row r="101" spans="2:12" ht="24" x14ac:dyDescent="0.2">
      <c r="B101" s="135" t="s">
        <v>151</v>
      </c>
      <c r="C101" s="136">
        <v>4.8000000000000007E-4</v>
      </c>
      <c r="D101" s="137">
        <v>2.1904519730840077E-2</v>
      </c>
      <c r="E101" s="138">
        <v>12500</v>
      </c>
      <c r="F101" s="139">
        <v>0</v>
      </c>
      <c r="H101" s="135" t="s">
        <v>151</v>
      </c>
      <c r="I101" s="152">
        <v>3.738182892276014E-3</v>
      </c>
      <c r="J101" s="146"/>
      <c r="K101" s="3">
        <f t="shared" si="4"/>
        <v>0.17057614640265953</v>
      </c>
      <c r="L101" s="3">
        <f t="shared" si="3"/>
        <v>-8.1915869890824186E-5</v>
      </c>
    </row>
    <row r="102" spans="2:12" ht="24" x14ac:dyDescent="0.2">
      <c r="B102" s="135" t="s">
        <v>152</v>
      </c>
      <c r="C102" s="136">
        <v>0.11432</v>
      </c>
      <c r="D102" s="137">
        <v>0.31821225357151889</v>
      </c>
      <c r="E102" s="138">
        <v>12500</v>
      </c>
      <c r="F102" s="139">
        <v>0</v>
      </c>
      <c r="H102" s="135" t="s">
        <v>152</v>
      </c>
      <c r="I102" s="152">
        <v>8.5882040374333172E-3</v>
      </c>
      <c r="J102" s="146"/>
      <c r="K102" s="3">
        <f t="shared" si="4"/>
        <v>2.3903543834349502E-2</v>
      </c>
      <c r="L102" s="3">
        <f t="shared" si="3"/>
        <v>-3.0853729689536121E-3</v>
      </c>
    </row>
    <row r="103" spans="2:12" ht="24" x14ac:dyDescent="0.2">
      <c r="B103" s="135" t="s">
        <v>153</v>
      </c>
      <c r="C103" s="136">
        <v>9.6000000000000009E-3</v>
      </c>
      <c r="D103" s="137">
        <v>9.7512054065407625E-2</v>
      </c>
      <c r="E103" s="138">
        <v>12500</v>
      </c>
      <c r="F103" s="139">
        <v>0</v>
      </c>
      <c r="H103" s="135" t="s">
        <v>153</v>
      </c>
      <c r="I103" s="152">
        <v>-2.1955268282100146E-3</v>
      </c>
      <c r="J103" s="146"/>
      <c r="K103" s="3">
        <f t="shared" si="4"/>
        <v>-2.2299292036250765E-2</v>
      </c>
      <c r="L103" s="3">
        <f t="shared" si="3"/>
        <v>2.1614822652262457E-4</v>
      </c>
    </row>
    <row r="104" spans="2:12" x14ac:dyDescent="0.2">
      <c r="B104" s="135" t="s">
        <v>154</v>
      </c>
      <c r="C104" s="136">
        <v>0.55864000000000003</v>
      </c>
      <c r="D104" s="137">
        <v>0.49656930723328518</v>
      </c>
      <c r="E104" s="138">
        <v>12500</v>
      </c>
      <c r="F104" s="139">
        <v>0</v>
      </c>
      <c r="H104" s="135" t="s">
        <v>154</v>
      </c>
      <c r="I104" s="152">
        <v>3.7560609005838241E-2</v>
      </c>
      <c r="J104" s="146"/>
      <c r="K104" s="3">
        <f t="shared" si="4"/>
        <v>3.3384565154021169E-2</v>
      </c>
      <c r="L104" s="3">
        <f t="shared" si="3"/>
        <v>-4.2255649532450576E-2</v>
      </c>
    </row>
    <row r="105" spans="2:12" x14ac:dyDescent="0.2">
      <c r="B105" s="135" t="s">
        <v>155</v>
      </c>
      <c r="C105" s="136">
        <v>0.38400000000000001</v>
      </c>
      <c r="D105" s="137">
        <v>0.486377348397313</v>
      </c>
      <c r="E105" s="138">
        <v>12500</v>
      </c>
      <c r="F105" s="139">
        <v>0</v>
      </c>
      <c r="H105" s="135" t="s">
        <v>155</v>
      </c>
      <c r="I105" s="152">
        <v>3.7531779916285465E-2</v>
      </c>
      <c r="J105" s="146"/>
      <c r="K105" s="3">
        <f t="shared" si="4"/>
        <v>4.753423757215329E-2</v>
      </c>
      <c r="L105" s="3">
        <f t="shared" si="3"/>
        <v>-2.9631732512511142E-2</v>
      </c>
    </row>
    <row r="106" spans="2:12" x14ac:dyDescent="0.2">
      <c r="B106" s="135" t="s">
        <v>156</v>
      </c>
      <c r="C106" s="136">
        <v>0.52991999999999995</v>
      </c>
      <c r="D106" s="137">
        <v>0.49912395612501304</v>
      </c>
      <c r="E106" s="138">
        <v>12500</v>
      </c>
      <c r="F106" s="139">
        <v>0</v>
      </c>
      <c r="H106" s="135" t="s">
        <v>156</v>
      </c>
      <c r="I106" s="152">
        <v>5.4491188013797563E-2</v>
      </c>
      <c r="J106" s="146"/>
      <c r="K106" s="3">
        <f t="shared" si="4"/>
        <v>5.1320353085016521E-2</v>
      </c>
      <c r="L106" s="3">
        <f t="shared" si="3"/>
        <v>-5.7853304771128204E-2</v>
      </c>
    </row>
    <row r="107" spans="2:12" x14ac:dyDescent="0.2">
      <c r="B107" s="135" t="s">
        <v>157</v>
      </c>
      <c r="C107" s="136">
        <v>0.13584000000000002</v>
      </c>
      <c r="D107" s="137">
        <v>0.34263229000036044</v>
      </c>
      <c r="E107" s="138">
        <v>12500</v>
      </c>
      <c r="F107" s="139">
        <v>0</v>
      </c>
      <c r="H107" s="135" t="s">
        <v>157</v>
      </c>
      <c r="I107" s="152">
        <v>-6.8634154368437082E-3</v>
      </c>
      <c r="J107" s="146"/>
      <c r="K107" s="3">
        <f t="shared" si="4"/>
        <v>-1.7310362324276619E-2</v>
      </c>
      <c r="L107" s="3">
        <f t="shared" si="3"/>
        <v>2.7210697302926957E-3</v>
      </c>
    </row>
    <row r="108" spans="2:12" x14ac:dyDescent="0.2">
      <c r="B108" s="135" t="s">
        <v>158</v>
      </c>
      <c r="C108" s="136">
        <v>5.3199999999999997E-2</v>
      </c>
      <c r="D108" s="137">
        <v>0.224441061089974</v>
      </c>
      <c r="E108" s="138">
        <v>12500</v>
      </c>
      <c r="F108" s="139">
        <v>0</v>
      </c>
      <c r="H108" s="135" t="s">
        <v>158</v>
      </c>
      <c r="I108" s="152">
        <v>5.1141780165804583E-2</v>
      </c>
      <c r="J108" s="146"/>
      <c r="K108" s="3">
        <f t="shared" si="4"/>
        <v>0.21574054776711618</v>
      </c>
      <c r="L108" s="3">
        <f t="shared" si="3"/>
        <v>-1.2122303697941044E-2</v>
      </c>
    </row>
    <row r="109" spans="2:12" x14ac:dyDescent="0.2">
      <c r="B109" s="135" t="s">
        <v>159</v>
      </c>
      <c r="C109" s="136">
        <v>4.48E-2</v>
      </c>
      <c r="D109" s="137">
        <v>0.20687286847408329</v>
      </c>
      <c r="E109" s="138">
        <v>12500</v>
      </c>
      <c r="F109" s="139">
        <v>0</v>
      </c>
      <c r="H109" s="135" t="s">
        <v>159</v>
      </c>
      <c r="I109" s="152">
        <v>1.3002166547071935E-2</v>
      </c>
      <c r="J109" s="146"/>
      <c r="K109" s="3">
        <f t="shared" si="4"/>
        <v>6.0035274694898097E-2</v>
      </c>
      <c r="L109" s="3">
        <f t="shared" si="3"/>
        <v>-2.8157247763101281E-3</v>
      </c>
    </row>
    <row r="110" spans="2:12" x14ac:dyDescent="0.2">
      <c r="B110" s="135" t="s">
        <v>160</v>
      </c>
      <c r="C110" s="136">
        <v>7.0400000000000011E-3</v>
      </c>
      <c r="D110" s="137">
        <v>8.3612186192052268E-2</v>
      </c>
      <c r="E110" s="138">
        <v>12500</v>
      </c>
      <c r="F110" s="139">
        <v>0</v>
      </c>
      <c r="H110" s="135" t="s">
        <v>160</v>
      </c>
      <c r="I110" s="152">
        <v>-3.4465279741945961E-3</v>
      </c>
      <c r="J110" s="146"/>
      <c r="K110" s="3">
        <f t="shared" si="4"/>
        <v>-4.0930210931161712E-2</v>
      </c>
      <c r="L110" s="3">
        <f t="shared" si="3"/>
        <v>2.9019163405915498E-4</v>
      </c>
    </row>
    <row r="111" spans="2:12" ht="15.75" customHeight="1" x14ac:dyDescent="0.2">
      <c r="B111" s="135" t="s">
        <v>161</v>
      </c>
      <c r="C111" s="136">
        <v>5.3359999999999998E-2</v>
      </c>
      <c r="D111" s="137">
        <v>0.22475931958461487</v>
      </c>
      <c r="E111" s="138">
        <v>12500</v>
      </c>
      <c r="F111" s="139">
        <v>0</v>
      </c>
      <c r="H111" s="135" t="s">
        <v>161</v>
      </c>
      <c r="I111" s="152">
        <v>-1.5101881926542732E-2</v>
      </c>
      <c r="J111" s="146"/>
      <c r="K111" s="3">
        <f t="shared" ref="K111:K116" si="5">((1-C111)/D111)*I111</f>
        <v>-6.3606018799858471E-2</v>
      </c>
      <c r="L111" s="3">
        <f t="shared" ref="L111:L116" si="6">((0-C111)/D111)*I111</f>
        <v>3.5853303929270345E-3</v>
      </c>
    </row>
    <row r="112" spans="2:12" x14ac:dyDescent="0.2">
      <c r="B112" s="135" t="s">
        <v>162</v>
      </c>
      <c r="C112" s="136">
        <v>0.11944</v>
      </c>
      <c r="D112" s="137">
        <v>0.32431851781864229</v>
      </c>
      <c r="E112" s="138">
        <v>12500</v>
      </c>
      <c r="F112" s="139">
        <v>0</v>
      </c>
      <c r="H112" s="135" t="s">
        <v>162</v>
      </c>
      <c r="I112" s="152">
        <v>5.4587780681354232E-2</v>
      </c>
      <c r="J112" s="146"/>
      <c r="K112" s="3">
        <f t="shared" si="5"/>
        <v>0.14821175330991315</v>
      </c>
      <c r="L112" s="3">
        <f t="shared" si="6"/>
        <v>-2.0103583873144391E-2</v>
      </c>
    </row>
    <row r="113" spans="2:12" x14ac:dyDescent="0.2">
      <c r="B113" s="135" t="s">
        <v>163</v>
      </c>
      <c r="C113" s="136">
        <v>6.4000000000000005E-4</v>
      </c>
      <c r="D113" s="137">
        <v>2.5291136220535641E-2</v>
      </c>
      <c r="E113" s="138">
        <v>12500</v>
      </c>
      <c r="F113" s="139">
        <v>0</v>
      </c>
      <c r="H113" s="135" t="s">
        <v>163</v>
      </c>
      <c r="I113" s="152">
        <v>8.1030273539645422E-3</v>
      </c>
      <c r="J113" s="146"/>
      <c r="K113" s="3">
        <f t="shared" si="5"/>
        <v>0.32018495910368794</v>
      </c>
      <c r="L113" s="3">
        <f t="shared" si="6"/>
        <v>-2.0504960557392763E-4</v>
      </c>
    </row>
    <row r="114" spans="2:12" x14ac:dyDescent="0.2">
      <c r="B114" s="135" t="s">
        <v>164</v>
      </c>
      <c r="C114" s="136">
        <v>0.54432000000000003</v>
      </c>
      <c r="D114" s="137">
        <v>0.4980517865107657</v>
      </c>
      <c r="E114" s="138">
        <v>12500</v>
      </c>
      <c r="F114" s="139">
        <v>0</v>
      </c>
      <c r="H114" s="135" t="s">
        <v>164</v>
      </c>
      <c r="I114" s="152">
        <v>-1.4764469036426045E-2</v>
      </c>
      <c r="J114" s="146"/>
      <c r="K114" s="3">
        <f t="shared" si="5"/>
        <v>-1.3508380920892838E-2</v>
      </c>
      <c r="L114" s="3">
        <f t="shared" si="6"/>
        <v>1.6136064569128312E-2</v>
      </c>
    </row>
    <row r="115" spans="2:12" x14ac:dyDescent="0.2">
      <c r="B115" s="135" t="s">
        <v>165</v>
      </c>
      <c r="C115" s="136">
        <v>0.67808000000000002</v>
      </c>
      <c r="D115" s="137">
        <v>0.46723118260475044</v>
      </c>
      <c r="E115" s="138">
        <v>12500</v>
      </c>
      <c r="F115" s="139">
        <v>0</v>
      </c>
      <c r="H115" s="135" t="s">
        <v>165</v>
      </c>
      <c r="I115" s="152">
        <v>-1.3193749335769561E-2</v>
      </c>
      <c r="J115" s="146"/>
      <c r="K115" s="3">
        <f t="shared" si="5"/>
        <v>-9.090428773380746E-3</v>
      </c>
      <c r="L115" s="3">
        <f t="shared" si="6"/>
        <v>1.9147732177727438E-2</v>
      </c>
    </row>
    <row r="116" spans="2:12" ht="24.75" thickBot="1" x14ac:dyDescent="0.25">
      <c r="B116" s="140" t="s">
        <v>166</v>
      </c>
      <c r="C116" s="141">
        <v>2.7980145704907535</v>
      </c>
      <c r="D116" s="142">
        <v>1.7602838262166001</v>
      </c>
      <c r="E116" s="143">
        <v>12500</v>
      </c>
      <c r="F116" s="144">
        <v>9</v>
      </c>
      <c r="H116" s="140" t="s">
        <v>166</v>
      </c>
      <c r="I116" s="153">
        <v>-3.1454594196099646E-2</v>
      </c>
      <c r="J116" s="146"/>
      <c r="K116" s="3">
        <f t="shared" si="5"/>
        <v>3.2128806633994464E-2</v>
      </c>
      <c r="L116" s="3">
        <f t="shared" si="6"/>
        <v>4.9997853504524084E-2</v>
      </c>
    </row>
    <row r="117" spans="2:12" ht="43.5" customHeight="1" x14ac:dyDescent="0.2">
      <c r="B117" s="145" t="s">
        <v>203</v>
      </c>
      <c r="C117" s="125"/>
      <c r="D117" s="125"/>
      <c r="E117" s="125"/>
      <c r="F117" s="125"/>
      <c r="H117" s="154" t="s">
        <v>7</v>
      </c>
      <c r="I117" s="155"/>
      <c r="J117" s="146"/>
    </row>
  </sheetData>
  <mergeCells count="6">
    <mergeCell ref="B3:F3"/>
    <mergeCell ref="B117:F117"/>
    <mergeCell ref="H2:I2"/>
    <mergeCell ref="H3:H4"/>
    <mergeCell ref="H117:I117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workbookViewId="0">
      <selection activeCell="H142" sqref="H142:I142"/>
    </sheetView>
  </sheetViews>
  <sheetFormatPr defaultRowHeight="15" x14ac:dyDescent="0.25"/>
  <cols>
    <col min="1" max="1" width="9.140625" style="3"/>
    <col min="2" max="2" width="30.7109375" style="3" customWidth="1"/>
    <col min="3" max="7" width="9.140625" style="3"/>
    <col min="8" max="8" width="27.7109375" style="3" customWidth="1"/>
    <col min="9" max="9" width="10.28515625" style="3" bestFit="1" customWidth="1"/>
    <col min="10" max="10" width="9.140625" style="3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90" t="s">
        <v>6</v>
      </c>
      <c r="I4" s="91"/>
      <c r="J4" s="114"/>
    </row>
    <row r="5" spans="1:12" ht="15.75" thickBot="1" x14ac:dyDescent="0.25">
      <c r="B5" s="90" t="s">
        <v>0</v>
      </c>
      <c r="C5" s="91"/>
      <c r="D5" s="91"/>
      <c r="E5" s="91"/>
      <c r="F5" s="91"/>
      <c r="H5" s="115" t="s">
        <v>48</v>
      </c>
      <c r="I5" s="116" t="s">
        <v>4</v>
      </c>
      <c r="J5" s="114"/>
      <c r="K5" s="4" t="s">
        <v>8</v>
      </c>
      <c r="L5" s="4"/>
    </row>
    <row r="6" spans="1:12" ht="26.25" thickBot="1" x14ac:dyDescent="0.25">
      <c r="B6" s="92" t="s">
        <v>48</v>
      </c>
      <c r="C6" s="93" t="s">
        <v>1</v>
      </c>
      <c r="D6" s="94" t="s">
        <v>46</v>
      </c>
      <c r="E6" s="94" t="s">
        <v>47</v>
      </c>
      <c r="F6" s="95" t="s">
        <v>2</v>
      </c>
      <c r="H6" s="117"/>
      <c r="I6" s="118" t="s">
        <v>5</v>
      </c>
      <c r="J6" s="114"/>
      <c r="K6" s="2" t="s">
        <v>9</v>
      </c>
      <c r="L6" s="2" t="s">
        <v>10</v>
      </c>
    </row>
    <row r="7" spans="1:12" ht="24" x14ac:dyDescent="0.2">
      <c r="B7" s="96" t="s">
        <v>55</v>
      </c>
      <c r="C7" s="97">
        <v>4.8837893498087676E-2</v>
      </c>
      <c r="D7" s="98">
        <v>0.21556072061695855</v>
      </c>
      <c r="E7" s="99">
        <v>3399</v>
      </c>
      <c r="F7" s="100">
        <v>0</v>
      </c>
      <c r="H7" s="96" t="s">
        <v>55</v>
      </c>
      <c r="I7" s="119">
        <v>-4.9366379281654319E-4</v>
      </c>
      <c r="J7" s="114"/>
      <c r="K7" s="3">
        <f>((1-C7)/D7)*I7</f>
        <v>-2.1782924631871272E-3</v>
      </c>
      <c r="L7" s="3">
        <f>((0-C7)/D7)*I7</f>
        <v>1.1184551465792241E-4</v>
      </c>
    </row>
    <row r="8" spans="1:12" ht="24" x14ac:dyDescent="0.2">
      <c r="B8" s="101" t="s">
        <v>56</v>
      </c>
      <c r="C8" s="102">
        <v>5.7664018829067375E-2</v>
      </c>
      <c r="D8" s="103">
        <v>0.2331413116368112</v>
      </c>
      <c r="E8" s="104">
        <v>3399</v>
      </c>
      <c r="F8" s="105">
        <v>0</v>
      </c>
      <c r="H8" s="101" t="s">
        <v>56</v>
      </c>
      <c r="I8" s="120">
        <v>-1.3299702749722824E-2</v>
      </c>
      <c r="J8" s="114"/>
      <c r="K8" s="3">
        <f t="shared" ref="K8:K18" si="0">((1-C8)/D8)*I8</f>
        <v>-5.3756189119607653E-2</v>
      </c>
      <c r="L8" s="3">
        <f t="shared" ref="L8:L71" si="1">((0-C8)/D8)*I8</f>
        <v>3.2894826935507653E-3</v>
      </c>
    </row>
    <row r="9" spans="1:12" ht="24" x14ac:dyDescent="0.2">
      <c r="B9" s="101" t="s">
        <v>57</v>
      </c>
      <c r="C9" s="102">
        <v>3.8540747278611356E-2</v>
      </c>
      <c r="D9" s="103">
        <v>0.19252600636610145</v>
      </c>
      <c r="E9" s="104">
        <v>3399</v>
      </c>
      <c r="F9" s="105">
        <v>0</v>
      </c>
      <c r="H9" s="101" t="s">
        <v>57</v>
      </c>
      <c r="I9" s="120">
        <v>-2.120545329618093E-2</v>
      </c>
      <c r="J9" s="114"/>
      <c r="K9" s="3">
        <f t="shared" si="0"/>
        <v>-0.10589831298424639</v>
      </c>
      <c r="L9" s="3">
        <f t="shared" si="1"/>
        <v>4.2450058142399867E-3</v>
      </c>
    </row>
    <row r="10" spans="1:12" ht="24" x14ac:dyDescent="0.2">
      <c r="B10" s="101" t="s">
        <v>58</v>
      </c>
      <c r="C10" s="102">
        <v>0.14416004707266844</v>
      </c>
      <c r="D10" s="103">
        <v>0.35130362492401568</v>
      </c>
      <c r="E10" s="104">
        <v>3399</v>
      </c>
      <c r="F10" s="105">
        <v>0</v>
      </c>
      <c r="H10" s="101" t="s">
        <v>58</v>
      </c>
      <c r="I10" s="120">
        <v>-1.8283539339368646E-2</v>
      </c>
      <c r="J10" s="114"/>
      <c r="K10" s="3">
        <f t="shared" si="0"/>
        <v>-4.4542049490479275E-2</v>
      </c>
      <c r="L10" s="3">
        <f t="shared" si="1"/>
        <v>7.5027859231127014E-3</v>
      </c>
    </row>
    <row r="11" spans="1:12" ht="24" x14ac:dyDescent="0.2">
      <c r="B11" s="101" t="s">
        <v>59</v>
      </c>
      <c r="C11" s="102">
        <v>0.1706384230656075</v>
      </c>
      <c r="D11" s="103">
        <v>0.37624805640375902</v>
      </c>
      <c r="E11" s="104">
        <v>3399</v>
      </c>
      <c r="F11" s="105">
        <v>0</v>
      </c>
      <c r="H11" s="101" t="s">
        <v>59</v>
      </c>
      <c r="I11" s="120">
        <v>-2.3876655536987684E-2</v>
      </c>
      <c r="J11" s="114"/>
      <c r="K11" s="3">
        <f t="shared" si="0"/>
        <v>-5.2631184004908411E-2</v>
      </c>
      <c r="L11" s="3">
        <f t="shared" si="1"/>
        <v>1.0828693410020174E-2</v>
      </c>
    </row>
    <row r="12" spans="1:12" ht="24" x14ac:dyDescent="0.2">
      <c r="B12" s="101" t="s">
        <v>60</v>
      </c>
      <c r="C12" s="102">
        <v>3.7658134745513383E-2</v>
      </c>
      <c r="D12" s="103">
        <v>0.1903960733051214</v>
      </c>
      <c r="E12" s="104">
        <v>3399</v>
      </c>
      <c r="F12" s="105">
        <v>0</v>
      </c>
      <c r="H12" s="101" t="s">
        <v>60</v>
      </c>
      <c r="I12" s="120">
        <v>-2.6565169959175464E-2</v>
      </c>
      <c r="J12" s="114"/>
      <c r="K12" s="3">
        <f t="shared" si="0"/>
        <v>-0.13427154649532214</v>
      </c>
      <c r="L12" s="3">
        <f t="shared" si="1"/>
        <v>5.2542824675638131E-3</v>
      </c>
    </row>
    <row r="13" spans="1:12" ht="24" x14ac:dyDescent="0.2">
      <c r="B13" s="101" t="s">
        <v>61</v>
      </c>
      <c r="C13" s="102">
        <v>1.0002942041776992E-2</v>
      </c>
      <c r="D13" s="103">
        <v>9.9527873077342122E-2</v>
      </c>
      <c r="E13" s="104">
        <v>3399</v>
      </c>
      <c r="F13" s="105">
        <v>0</v>
      </c>
      <c r="H13" s="101" t="s">
        <v>61</v>
      </c>
      <c r="I13" s="120">
        <v>-9.6989183435919907E-3</v>
      </c>
      <c r="J13" s="114"/>
      <c r="K13" s="3">
        <f t="shared" si="0"/>
        <v>-9.647448828803537E-2</v>
      </c>
      <c r="L13" s="3">
        <f t="shared" si="1"/>
        <v>9.7477937646157562E-4</v>
      </c>
    </row>
    <row r="14" spans="1:12" ht="24" x14ac:dyDescent="0.2">
      <c r="B14" s="101" t="s">
        <v>62</v>
      </c>
      <c r="C14" s="102">
        <v>4.4130626654898496E-3</v>
      </c>
      <c r="D14" s="103">
        <v>6.6293895160974822E-2</v>
      </c>
      <c r="E14" s="104">
        <v>3399</v>
      </c>
      <c r="F14" s="105">
        <v>0</v>
      </c>
      <c r="H14" s="101" t="s">
        <v>62</v>
      </c>
      <c r="I14" s="120">
        <v>-1.4273552360596024E-2</v>
      </c>
      <c r="J14" s="114"/>
      <c r="K14" s="3">
        <f t="shared" si="0"/>
        <v>-0.21435702706958884</v>
      </c>
      <c r="L14" s="3">
        <f t="shared" si="1"/>
        <v>9.5016412708151055E-4</v>
      </c>
    </row>
    <row r="15" spans="1:12" ht="24" x14ac:dyDescent="0.2">
      <c r="B15" s="101" t="s">
        <v>63</v>
      </c>
      <c r="C15" s="102">
        <v>5.5898793762871445E-3</v>
      </c>
      <c r="D15" s="103">
        <v>7.4567207799818541E-2</v>
      </c>
      <c r="E15" s="104">
        <v>3399</v>
      </c>
      <c r="F15" s="105">
        <v>0</v>
      </c>
      <c r="H15" s="101" t="s">
        <v>63</v>
      </c>
      <c r="I15" s="120">
        <v>3.2067475113884596E-3</v>
      </c>
      <c r="J15" s="114"/>
      <c r="K15" s="3">
        <f t="shared" si="0"/>
        <v>4.276440373320977E-2</v>
      </c>
      <c r="L15" s="3">
        <f t="shared" si="1"/>
        <v>-2.4039161861863487E-4</v>
      </c>
    </row>
    <row r="16" spans="1:12" ht="24" x14ac:dyDescent="0.2">
      <c r="B16" s="101" t="s">
        <v>64</v>
      </c>
      <c r="C16" s="102">
        <v>3.089143865842895E-2</v>
      </c>
      <c r="D16" s="103">
        <v>0.17304903323885448</v>
      </c>
      <c r="E16" s="104">
        <v>3399</v>
      </c>
      <c r="F16" s="105">
        <v>0</v>
      </c>
      <c r="H16" s="101" t="s">
        <v>64</v>
      </c>
      <c r="I16" s="120">
        <v>9.2267912389501893E-3</v>
      </c>
      <c r="J16" s="114"/>
      <c r="K16" s="3">
        <f t="shared" si="0"/>
        <v>5.1671842460026804E-2</v>
      </c>
      <c r="L16" s="3">
        <f t="shared" si="1"/>
        <v>-1.6470988033706177E-3</v>
      </c>
    </row>
    <row r="17" spans="2:12" ht="24" x14ac:dyDescent="0.2">
      <c r="B17" s="101" t="s">
        <v>65</v>
      </c>
      <c r="C17" s="102">
        <v>8.5319211532803793E-3</v>
      </c>
      <c r="D17" s="103">
        <v>9.1987047554325796E-2</v>
      </c>
      <c r="E17" s="104">
        <v>3399</v>
      </c>
      <c r="F17" s="105">
        <v>0</v>
      </c>
      <c r="H17" s="101" t="s">
        <v>65</v>
      </c>
      <c r="I17" s="120">
        <v>-1.6705476327504354E-2</v>
      </c>
      <c r="J17" s="114"/>
      <c r="K17" s="3">
        <f t="shared" si="0"/>
        <v>-0.18005737721789944</v>
      </c>
      <c r="L17" s="3">
        <f t="shared" si="1"/>
        <v>1.5494551748721321E-3</v>
      </c>
    </row>
    <row r="18" spans="2:12" ht="48" x14ac:dyDescent="0.2">
      <c r="B18" s="101" t="s">
        <v>66</v>
      </c>
      <c r="C18" s="102">
        <v>2.0300088261253312E-2</v>
      </c>
      <c r="D18" s="103">
        <v>0.14104555126232637</v>
      </c>
      <c r="E18" s="104">
        <v>3399</v>
      </c>
      <c r="F18" s="105">
        <v>0</v>
      </c>
      <c r="H18" s="101" t="s">
        <v>66</v>
      </c>
      <c r="I18" s="120">
        <v>-8.3126166547171972E-3</v>
      </c>
      <c r="J18" s="114"/>
      <c r="K18" s="3">
        <f t="shared" si="0"/>
        <v>-5.7739288691196898E-2</v>
      </c>
      <c r="L18" s="3">
        <f t="shared" si="1"/>
        <v>1.1963996755833593E-3</v>
      </c>
    </row>
    <row r="19" spans="2:12" ht="24" x14ac:dyDescent="0.2">
      <c r="B19" s="101" t="s">
        <v>67</v>
      </c>
      <c r="C19" s="102">
        <v>0.421300382465431</v>
      </c>
      <c r="D19" s="103">
        <v>0.4938401767390998</v>
      </c>
      <c r="E19" s="104">
        <v>3399</v>
      </c>
      <c r="F19" s="105">
        <v>0</v>
      </c>
      <c r="H19" s="101" t="s">
        <v>67</v>
      </c>
      <c r="I19" s="120">
        <v>6.1794477532850375E-2</v>
      </c>
      <c r="J19" s="114"/>
      <c r="K19" s="3">
        <f>((1-C19)/D19)*I19</f>
        <v>7.2412983386934096E-2</v>
      </c>
      <c r="L19" s="3">
        <f t="shared" si="1"/>
        <v>-5.2717535439801531E-2</v>
      </c>
    </row>
    <row r="20" spans="2:12" ht="24" x14ac:dyDescent="0.2">
      <c r="B20" s="101" t="s">
        <v>68</v>
      </c>
      <c r="C20" s="102">
        <v>1.4710208884966167E-3</v>
      </c>
      <c r="D20" s="103">
        <v>3.8331309096870513E-2</v>
      </c>
      <c r="E20" s="104">
        <v>3399</v>
      </c>
      <c r="F20" s="105">
        <v>0</v>
      </c>
      <c r="H20" s="101" t="s">
        <v>68</v>
      </c>
      <c r="I20" s="120">
        <v>5.88416076330997E-4</v>
      </c>
      <c r="J20" s="114"/>
      <c r="K20" s="3">
        <f t="shared" ref="K20:K58" si="2">((1-C20)/D20)*I20</f>
        <v>1.5328213876200652E-2</v>
      </c>
      <c r="L20" s="3">
        <f t="shared" ref="L20:L58" si="3">((0-C20)/D20)*I20</f>
        <v>-2.2581340418680986E-5</v>
      </c>
    </row>
    <row r="21" spans="2:12" ht="24" x14ac:dyDescent="0.2">
      <c r="B21" s="101" t="s">
        <v>69</v>
      </c>
      <c r="C21" s="102">
        <v>5.5898793762871437E-3</v>
      </c>
      <c r="D21" s="103">
        <v>7.4567207799816862E-2</v>
      </c>
      <c r="E21" s="104">
        <v>3399</v>
      </c>
      <c r="F21" s="105">
        <v>0</v>
      </c>
      <c r="H21" s="101" t="s">
        <v>69</v>
      </c>
      <c r="I21" s="120">
        <v>1.1917486767447701E-2</v>
      </c>
      <c r="J21" s="114"/>
      <c r="K21" s="3">
        <f t="shared" si="2"/>
        <v>0.15892870074690224</v>
      </c>
      <c r="L21" s="3">
        <f t="shared" si="3"/>
        <v>-8.9338618763051575E-4</v>
      </c>
    </row>
    <row r="22" spans="2:12" ht="24" x14ac:dyDescent="0.2">
      <c r="B22" s="101" t="s">
        <v>70</v>
      </c>
      <c r="C22" s="102">
        <v>0.14092380111797587</v>
      </c>
      <c r="D22" s="103">
        <v>0.34799412566352211</v>
      </c>
      <c r="E22" s="104">
        <v>3399</v>
      </c>
      <c r="F22" s="105">
        <v>0</v>
      </c>
      <c r="H22" s="101" t="s">
        <v>70</v>
      </c>
      <c r="I22" s="120">
        <v>5.5954981598726417E-2</v>
      </c>
      <c r="J22" s="114"/>
      <c r="K22" s="3">
        <f t="shared" si="2"/>
        <v>0.13813334581063105</v>
      </c>
      <c r="L22" s="3">
        <f t="shared" si="3"/>
        <v>-2.2659545425785022E-2</v>
      </c>
    </row>
    <row r="23" spans="2:12" ht="24" x14ac:dyDescent="0.2">
      <c r="B23" s="101" t="s">
        <v>71</v>
      </c>
      <c r="C23" s="102">
        <v>0.40688437775816416</v>
      </c>
      <c r="D23" s="103">
        <v>0.49132525065448096</v>
      </c>
      <c r="E23" s="104">
        <v>3399</v>
      </c>
      <c r="F23" s="105">
        <v>0</v>
      </c>
      <c r="H23" s="101" t="s">
        <v>71</v>
      </c>
      <c r="I23" s="120">
        <v>2.5415125251819503E-2</v>
      </c>
      <c r="J23" s="114"/>
      <c r="K23" s="3">
        <f t="shared" si="2"/>
        <v>3.0680507073486071E-2</v>
      </c>
      <c r="L23" s="3">
        <f t="shared" si="3"/>
        <v>-2.1047193096543269E-2</v>
      </c>
    </row>
    <row r="24" spans="2:12" ht="24" x14ac:dyDescent="0.2">
      <c r="B24" s="101" t="s">
        <v>72</v>
      </c>
      <c r="C24" s="102">
        <v>3.5304501323918797E-3</v>
      </c>
      <c r="D24" s="103">
        <v>5.932133987901405E-2</v>
      </c>
      <c r="E24" s="104">
        <v>3399</v>
      </c>
      <c r="F24" s="105">
        <v>0</v>
      </c>
      <c r="H24" s="101" t="s">
        <v>72</v>
      </c>
      <c r="I24" s="120">
        <v>-7.0305099935287956E-3</v>
      </c>
      <c r="J24" s="114"/>
      <c r="K24" s="3">
        <f t="shared" si="2"/>
        <v>-0.11809728409505707</v>
      </c>
      <c r="L24" s="3">
        <f t="shared" si="3"/>
        <v>4.1841376118709314E-4</v>
      </c>
    </row>
    <row r="25" spans="2:12" ht="24" x14ac:dyDescent="0.2">
      <c r="B25" s="101" t="s">
        <v>73</v>
      </c>
      <c r="C25" s="102">
        <v>1.4710208884966172E-2</v>
      </c>
      <c r="D25" s="103">
        <v>0.12040798991935449</v>
      </c>
      <c r="E25" s="104">
        <v>3399</v>
      </c>
      <c r="F25" s="105">
        <v>0</v>
      </c>
      <c r="H25" s="101" t="s">
        <v>73</v>
      </c>
      <c r="I25" s="120">
        <v>8.89949807372316E-3</v>
      </c>
      <c r="J25" s="114"/>
      <c r="K25" s="3">
        <f t="shared" si="2"/>
        <v>7.282394302869985E-2</v>
      </c>
      <c r="L25" s="3">
        <f t="shared" si="3"/>
        <v>-1.0872490747790369E-3</v>
      </c>
    </row>
    <row r="26" spans="2:12" ht="36" x14ac:dyDescent="0.2">
      <c r="B26" s="101" t="s">
        <v>74</v>
      </c>
      <c r="C26" s="102">
        <v>2.8832009414533687E-2</v>
      </c>
      <c r="D26" s="103">
        <v>0.16735879123060488</v>
      </c>
      <c r="E26" s="104">
        <v>3399</v>
      </c>
      <c r="F26" s="105">
        <v>0</v>
      </c>
      <c r="H26" s="101" t="s">
        <v>74</v>
      </c>
      <c r="I26" s="120">
        <v>-3.4784356921039902E-3</v>
      </c>
      <c r="J26" s="114"/>
      <c r="K26" s="3">
        <f t="shared" si="2"/>
        <v>-2.0185048999467423E-2</v>
      </c>
      <c r="L26" s="3">
        <f t="shared" si="3"/>
        <v>5.9925319659127766E-4</v>
      </c>
    </row>
    <row r="27" spans="2:12" ht="24" x14ac:dyDescent="0.2">
      <c r="B27" s="101" t="s">
        <v>75</v>
      </c>
      <c r="C27" s="102">
        <v>8.0317740511915273E-2</v>
      </c>
      <c r="D27" s="103">
        <v>0.27182446429258494</v>
      </c>
      <c r="E27" s="104">
        <v>3399</v>
      </c>
      <c r="F27" s="105">
        <v>0</v>
      </c>
      <c r="H27" s="101" t="s">
        <v>75</v>
      </c>
      <c r="I27" s="120">
        <v>-1.1918989639704102E-2</v>
      </c>
      <c r="J27" s="114"/>
      <c r="K27" s="3">
        <f t="shared" si="2"/>
        <v>-4.0326331006245497E-2</v>
      </c>
      <c r="L27" s="3">
        <f t="shared" si="3"/>
        <v>3.5217813066874674E-3</v>
      </c>
    </row>
    <row r="28" spans="2:12" ht="24" x14ac:dyDescent="0.2">
      <c r="B28" s="101" t="s">
        <v>76</v>
      </c>
      <c r="C28" s="102">
        <v>0.14327743453957045</v>
      </c>
      <c r="D28" s="103">
        <v>0.35040709923040747</v>
      </c>
      <c r="E28" s="104">
        <v>3399</v>
      </c>
      <c r="F28" s="105">
        <v>0</v>
      </c>
      <c r="H28" s="101" t="s">
        <v>76</v>
      </c>
      <c r="I28" s="120">
        <v>-3.4597007151558203E-2</v>
      </c>
      <c r="J28" s="114"/>
      <c r="K28" s="3">
        <f t="shared" si="2"/>
        <v>-8.4587432130323922E-2</v>
      </c>
      <c r="L28" s="3">
        <f t="shared" si="3"/>
        <v>1.4146318491575462E-2</v>
      </c>
    </row>
    <row r="29" spans="2:12" ht="24" x14ac:dyDescent="0.2">
      <c r="B29" s="101" t="s">
        <v>77</v>
      </c>
      <c r="C29" s="102">
        <v>8.8261253309797002E-4</v>
      </c>
      <c r="D29" s="103">
        <v>2.9700051240241322E-2</v>
      </c>
      <c r="E29" s="104">
        <v>3399</v>
      </c>
      <c r="F29" s="105">
        <v>0</v>
      </c>
      <c r="H29" s="101" t="s">
        <v>77</v>
      </c>
      <c r="I29" s="120">
        <v>-7.4858926257809176E-3</v>
      </c>
      <c r="J29" s="114"/>
      <c r="K29" s="3">
        <f t="shared" si="2"/>
        <v>-0.25182735957687885</v>
      </c>
      <c r="L29" s="3">
        <f t="shared" si="3"/>
        <v>2.2246233178169509E-4</v>
      </c>
    </row>
    <row r="30" spans="2:12" ht="24" x14ac:dyDescent="0.2">
      <c r="B30" s="101" t="s">
        <v>79</v>
      </c>
      <c r="C30" s="102">
        <v>2.0594292438952636E-3</v>
      </c>
      <c r="D30" s="103">
        <v>4.5340851535014444E-2</v>
      </c>
      <c r="E30" s="104">
        <v>3399</v>
      </c>
      <c r="F30" s="105">
        <v>0</v>
      </c>
      <c r="H30" s="101" t="s">
        <v>79</v>
      </c>
      <c r="I30" s="120">
        <v>-1.0319637499215922E-2</v>
      </c>
      <c r="J30" s="114"/>
      <c r="K30" s="3">
        <f t="shared" si="2"/>
        <v>-0.22713258766238031</v>
      </c>
      <c r="L30" s="3">
        <f t="shared" si="3"/>
        <v>4.6872880708628015E-4</v>
      </c>
    </row>
    <row r="31" spans="2:12" ht="24" x14ac:dyDescent="0.2">
      <c r="B31" s="101" t="s">
        <v>80</v>
      </c>
      <c r="C31" s="102">
        <v>1.2944983818770224E-2</v>
      </c>
      <c r="D31" s="103">
        <v>0.11305384330817696</v>
      </c>
      <c r="E31" s="104">
        <v>3399</v>
      </c>
      <c r="F31" s="105">
        <v>0</v>
      </c>
      <c r="H31" s="101" t="s">
        <v>80</v>
      </c>
      <c r="I31" s="120">
        <v>-3.3134833966241561E-2</v>
      </c>
      <c r="J31" s="114"/>
      <c r="K31" s="3">
        <f t="shared" si="2"/>
        <v>-0.28929493345535273</v>
      </c>
      <c r="L31" s="3">
        <f t="shared" si="3"/>
        <v>3.7940319141685597E-3</v>
      </c>
    </row>
    <row r="32" spans="2:12" ht="24" x14ac:dyDescent="0.2">
      <c r="B32" s="101" t="s">
        <v>81</v>
      </c>
      <c r="C32" s="102">
        <v>1.1768167107972932E-3</v>
      </c>
      <c r="D32" s="103">
        <v>3.4289615511803054E-2</v>
      </c>
      <c r="E32" s="104">
        <v>3399</v>
      </c>
      <c r="F32" s="105">
        <v>0</v>
      </c>
      <c r="H32" s="101" t="s">
        <v>81</v>
      </c>
      <c r="I32" s="120">
        <v>1.145515149619775E-4</v>
      </c>
      <c r="J32" s="114"/>
      <c r="K32" s="3">
        <f t="shared" si="2"/>
        <v>3.3367743299874265E-3</v>
      </c>
      <c r="L32" s="3">
        <f t="shared" si="3"/>
        <v>-3.9313983269365849E-6</v>
      </c>
    </row>
    <row r="33" spans="2:12" ht="36" x14ac:dyDescent="0.2">
      <c r="B33" s="101" t="s">
        <v>82</v>
      </c>
      <c r="C33" s="102">
        <v>5.8840835539864661E-4</v>
      </c>
      <c r="D33" s="103">
        <v>2.4253560403722032E-2</v>
      </c>
      <c r="E33" s="104">
        <v>3399</v>
      </c>
      <c r="F33" s="105">
        <v>0</v>
      </c>
      <c r="H33" s="101" t="s">
        <v>82</v>
      </c>
      <c r="I33" s="120">
        <v>5.1559439328977517E-3</v>
      </c>
      <c r="J33" s="114"/>
      <c r="K33" s="3">
        <f t="shared" si="2"/>
        <v>0.21245994594743647</v>
      </c>
      <c r="L33" s="3">
        <f t="shared" si="3"/>
        <v>-1.2508680950688045E-4</v>
      </c>
    </row>
    <row r="34" spans="2:12" ht="36" x14ac:dyDescent="0.2">
      <c r="B34" s="101" t="s">
        <v>83</v>
      </c>
      <c r="C34" s="102">
        <v>1.8534863195057372E-2</v>
      </c>
      <c r="D34" s="103">
        <v>0.13489505394703513</v>
      </c>
      <c r="E34" s="104">
        <v>3399</v>
      </c>
      <c r="F34" s="105">
        <v>0</v>
      </c>
      <c r="H34" s="101" t="s">
        <v>83</v>
      </c>
      <c r="I34" s="120">
        <v>-1.7697079153624342E-3</v>
      </c>
      <c r="J34" s="114"/>
      <c r="K34" s="3">
        <f t="shared" si="2"/>
        <v>-1.2875984481521141E-2</v>
      </c>
      <c r="L34" s="3">
        <f t="shared" si="3"/>
        <v>2.4316157743879853E-4</v>
      </c>
    </row>
    <row r="35" spans="2:12" ht="36" x14ac:dyDescent="0.2">
      <c r="B35" s="101" t="s">
        <v>84</v>
      </c>
      <c r="C35" s="102">
        <v>7.0609002647837593E-2</v>
      </c>
      <c r="D35" s="103">
        <v>0.2562082819596429</v>
      </c>
      <c r="E35" s="104">
        <v>3399</v>
      </c>
      <c r="F35" s="105">
        <v>0</v>
      </c>
      <c r="H35" s="101" t="s">
        <v>84</v>
      </c>
      <c r="I35" s="120">
        <v>-1.5974910375965261E-2</v>
      </c>
      <c r="J35" s="114"/>
      <c r="K35" s="3">
        <f t="shared" si="2"/>
        <v>-5.7948703973856715E-2</v>
      </c>
      <c r="L35" s="3">
        <f t="shared" si="3"/>
        <v>4.4025606058010801E-3</v>
      </c>
    </row>
    <row r="36" spans="2:12" ht="36" x14ac:dyDescent="0.2">
      <c r="B36" s="101" t="s">
        <v>85</v>
      </c>
      <c r="C36" s="102">
        <v>1.4710208884966167E-3</v>
      </c>
      <c r="D36" s="103">
        <v>3.8331309096871602E-2</v>
      </c>
      <c r="E36" s="104">
        <v>3399</v>
      </c>
      <c r="F36" s="105">
        <v>0</v>
      </c>
      <c r="H36" s="101" t="s">
        <v>85</v>
      </c>
      <c r="I36" s="120">
        <v>-1.0950950162880937E-2</v>
      </c>
      <c r="J36" s="114"/>
      <c r="K36" s="3">
        <f t="shared" si="2"/>
        <v>-0.285271788104281</v>
      </c>
      <c r="L36" s="3">
        <f t="shared" si="3"/>
        <v>4.2025896892204038E-4</v>
      </c>
    </row>
    <row r="37" spans="2:12" ht="36" x14ac:dyDescent="0.2">
      <c r="B37" s="101" t="s">
        <v>86</v>
      </c>
      <c r="C37" s="102">
        <v>3.5304501323918814E-3</v>
      </c>
      <c r="D37" s="103">
        <v>5.9321339879015507E-2</v>
      </c>
      <c r="E37" s="104">
        <v>3399</v>
      </c>
      <c r="F37" s="105">
        <v>0</v>
      </c>
      <c r="H37" s="101" t="s">
        <v>86</v>
      </c>
      <c r="I37" s="120">
        <v>-8.0039083894765228E-3</v>
      </c>
      <c r="J37" s="114"/>
      <c r="K37" s="3">
        <f t="shared" si="2"/>
        <v>-0.13444826105258911</v>
      </c>
      <c r="L37" s="3">
        <f t="shared" si="3"/>
        <v>4.7634459186036911E-4</v>
      </c>
    </row>
    <row r="38" spans="2:12" ht="36" x14ac:dyDescent="0.2">
      <c r="B38" s="101" t="s">
        <v>87</v>
      </c>
      <c r="C38" s="102">
        <v>6.1782877316857903E-3</v>
      </c>
      <c r="D38" s="103">
        <v>7.837042472728345E-2</v>
      </c>
      <c r="E38" s="104">
        <v>3399</v>
      </c>
      <c r="F38" s="105">
        <v>0</v>
      </c>
      <c r="H38" s="101" t="s">
        <v>87</v>
      </c>
      <c r="I38" s="120">
        <v>-8.5962148831327228E-3</v>
      </c>
      <c r="J38" s="114"/>
      <c r="K38" s="3">
        <f t="shared" si="2"/>
        <v>-0.10900929813650964</v>
      </c>
      <c r="L38" s="3">
        <f t="shared" si="3"/>
        <v>6.776776971186213E-4</v>
      </c>
    </row>
    <row r="39" spans="2:12" ht="36" x14ac:dyDescent="0.2">
      <c r="B39" s="101" t="s">
        <v>88</v>
      </c>
      <c r="C39" s="102">
        <v>1.6475433951162109E-2</v>
      </c>
      <c r="D39" s="103">
        <v>0.12731363914753197</v>
      </c>
      <c r="E39" s="104">
        <v>3399</v>
      </c>
      <c r="F39" s="105">
        <v>0</v>
      </c>
      <c r="H39" s="101" t="s">
        <v>88</v>
      </c>
      <c r="I39" s="120">
        <v>-1.2645665248269043E-2</v>
      </c>
      <c r="J39" s="114"/>
      <c r="K39" s="3">
        <f t="shared" si="2"/>
        <v>-9.7690416431268773E-2</v>
      </c>
      <c r="L39" s="3">
        <f t="shared" si="3"/>
        <v>1.636453281528882E-3</v>
      </c>
    </row>
    <row r="40" spans="2:12" ht="36" x14ac:dyDescent="0.2">
      <c r="B40" s="101" t="s">
        <v>89</v>
      </c>
      <c r="C40" s="102">
        <v>3.6775522212415417E-2</v>
      </c>
      <c r="D40" s="103">
        <v>0.18823790230573367</v>
      </c>
      <c r="E40" s="104">
        <v>3399</v>
      </c>
      <c r="F40" s="105">
        <v>0</v>
      </c>
      <c r="H40" s="101" t="s">
        <v>89</v>
      </c>
      <c r="I40" s="120">
        <v>-2.4208543066727865E-2</v>
      </c>
      <c r="J40" s="114"/>
      <c r="K40" s="3">
        <f t="shared" si="2"/>
        <v>-0.12387654647560813</v>
      </c>
      <c r="L40" s="3">
        <f t="shared" si="3"/>
        <v>4.7295566003210188E-3</v>
      </c>
    </row>
    <row r="41" spans="2:12" ht="36" x14ac:dyDescent="0.2">
      <c r="B41" s="101" t="s">
        <v>90</v>
      </c>
      <c r="C41" s="102">
        <v>5.8840835539864661E-4</v>
      </c>
      <c r="D41" s="103">
        <v>2.4253560403722202E-2</v>
      </c>
      <c r="E41" s="104">
        <v>3399</v>
      </c>
      <c r="F41" s="105">
        <v>0</v>
      </c>
      <c r="H41" s="101" t="s">
        <v>90</v>
      </c>
      <c r="I41" s="120">
        <v>-9.4192410427819933E-3</v>
      </c>
      <c r="J41" s="114"/>
      <c r="K41" s="3">
        <f t="shared" si="2"/>
        <v>-0.38813677356855958</v>
      </c>
      <c r="L41" s="3">
        <f t="shared" si="3"/>
        <v>2.2851738214221934E-4</v>
      </c>
    </row>
    <row r="42" spans="2:12" ht="36" x14ac:dyDescent="0.2">
      <c r="B42" s="101" t="s">
        <v>91</v>
      </c>
      <c r="C42" s="102">
        <v>2.9420417769932335E-3</v>
      </c>
      <c r="D42" s="103">
        <v>5.4168712700395409E-2</v>
      </c>
      <c r="E42" s="104">
        <v>3399</v>
      </c>
      <c r="F42" s="105">
        <v>0</v>
      </c>
      <c r="H42" s="101" t="s">
        <v>91</v>
      </c>
      <c r="I42" s="120">
        <v>-1.2149896289495673E-2</v>
      </c>
      <c r="J42" s="114"/>
      <c r="K42" s="3">
        <f t="shared" si="2"/>
        <v>-0.22363741324311392</v>
      </c>
      <c r="L42" s="3">
        <f t="shared" si="3"/>
        <v>6.5989204261762745E-4</v>
      </c>
    </row>
    <row r="43" spans="2:12" ht="24" x14ac:dyDescent="0.2">
      <c r="B43" s="101" t="s">
        <v>92</v>
      </c>
      <c r="C43" s="102">
        <v>1.1768167107972932E-3</v>
      </c>
      <c r="D43" s="103">
        <v>3.4289615511803088E-2</v>
      </c>
      <c r="E43" s="104">
        <v>3399</v>
      </c>
      <c r="F43" s="105">
        <v>0</v>
      </c>
      <c r="H43" s="101" t="s">
        <v>92</v>
      </c>
      <c r="I43" s="120">
        <v>-8.6475376109163005E-3</v>
      </c>
      <c r="J43" s="114"/>
      <c r="K43" s="3">
        <f t="shared" si="2"/>
        <v>-0.25189436846194424</v>
      </c>
      <c r="L43" s="3">
        <f t="shared" si="3"/>
        <v>2.9678276107445567E-4</v>
      </c>
    </row>
    <row r="44" spans="2:12" x14ac:dyDescent="0.2">
      <c r="B44" s="101" t="s">
        <v>93</v>
      </c>
      <c r="C44" s="102">
        <v>0.91320976757869965</v>
      </c>
      <c r="D44" s="103">
        <v>0.28156884199556897</v>
      </c>
      <c r="E44" s="104">
        <v>3399</v>
      </c>
      <c r="F44" s="105">
        <v>0</v>
      </c>
      <c r="H44" s="101" t="s">
        <v>93</v>
      </c>
      <c r="I44" s="120">
        <v>6.6799589146652613E-2</v>
      </c>
      <c r="J44" s="114"/>
      <c r="K44" s="3">
        <f t="shared" si="2"/>
        <v>2.0590175484603471E-2</v>
      </c>
      <c r="L44" s="3">
        <f t="shared" si="3"/>
        <v>-0.21665052442104815</v>
      </c>
    </row>
    <row r="45" spans="2:12" x14ac:dyDescent="0.2">
      <c r="B45" s="101" t="s">
        <v>94</v>
      </c>
      <c r="C45" s="102">
        <v>0.34157105030891438</v>
      </c>
      <c r="D45" s="103">
        <v>0.47430628708713485</v>
      </c>
      <c r="E45" s="104">
        <v>3399</v>
      </c>
      <c r="F45" s="105">
        <v>0</v>
      </c>
      <c r="H45" s="101" t="s">
        <v>94</v>
      </c>
      <c r="I45" s="120">
        <v>1.8443062131066373E-2</v>
      </c>
      <c r="J45" s="114"/>
      <c r="K45" s="3">
        <f t="shared" si="2"/>
        <v>2.5602540718197547E-2</v>
      </c>
      <c r="L45" s="3">
        <f t="shared" si="3"/>
        <v>-1.3281746994560927E-2</v>
      </c>
    </row>
    <row r="46" spans="2:12" x14ac:dyDescent="0.2">
      <c r="B46" s="101" t="s">
        <v>95</v>
      </c>
      <c r="C46" s="102">
        <v>0.84171815239776404</v>
      </c>
      <c r="D46" s="103">
        <v>0.36505877923755642</v>
      </c>
      <c r="E46" s="104">
        <v>3399</v>
      </c>
      <c r="F46" s="105">
        <v>0</v>
      </c>
      <c r="H46" s="101" t="s">
        <v>95</v>
      </c>
      <c r="I46" s="120">
        <v>7.8563229371091101E-2</v>
      </c>
      <c r="J46" s="114"/>
      <c r="K46" s="3">
        <f t="shared" si="2"/>
        <v>3.4063372272339125E-2</v>
      </c>
      <c r="L46" s="3">
        <f t="shared" si="3"/>
        <v>-0.18114369529955807</v>
      </c>
    </row>
    <row r="47" spans="2:12" x14ac:dyDescent="0.2">
      <c r="B47" s="101" t="s">
        <v>96</v>
      </c>
      <c r="C47" s="102">
        <v>0.91791703442188888</v>
      </c>
      <c r="D47" s="103">
        <v>0.27453146592141314</v>
      </c>
      <c r="E47" s="104">
        <v>3399</v>
      </c>
      <c r="F47" s="105">
        <v>0</v>
      </c>
      <c r="H47" s="101" t="s">
        <v>96</v>
      </c>
      <c r="I47" s="120">
        <v>5.9830442851973253E-2</v>
      </c>
      <c r="J47" s="114"/>
      <c r="K47" s="3">
        <f t="shared" si="2"/>
        <v>1.7888879020328749E-2</v>
      </c>
      <c r="L47" s="3">
        <f t="shared" si="3"/>
        <v>-0.20004767936711745</v>
      </c>
    </row>
    <row r="48" spans="2:12" x14ac:dyDescent="0.2">
      <c r="B48" s="101" t="s">
        <v>97</v>
      </c>
      <c r="C48" s="102">
        <v>0.1312150632538982</v>
      </c>
      <c r="D48" s="103">
        <v>0.3376850883444012</v>
      </c>
      <c r="E48" s="104">
        <v>3399</v>
      </c>
      <c r="F48" s="105">
        <v>0</v>
      </c>
      <c r="H48" s="101" t="s">
        <v>97</v>
      </c>
      <c r="I48" s="120">
        <v>5.6320967069904151E-2</v>
      </c>
      <c r="J48" s="114"/>
      <c r="K48" s="3">
        <f t="shared" si="2"/>
        <v>0.14490070631547103</v>
      </c>
      <c r="L48" s="3">
        <f t="shared" si="3"/>
        <v>-2.1884766344971239E-2</v>
      </c>
    </row>
    <row r="49" spans="2:12" x14ac:dyDescent="0.2">
      <c r="B49" s="101" t="s">
        <v>98</v>
      </c>
      <c r="C49" s="102">
        <v>0.39805825242718451</v>
      </c>
      <c r="D49" s="103">
        <v>0.48956960126908172</v>
      </c>
      <c r="E49" s="104">
        <v>3399</v>
      </c>
      <c r="F49" s="105">
        <v>0</v>
      </c>
      <c r="H49" s="101" t="s">
        <v>98</v>
      </c>
      <c r="I49" s="120">
        <v>9.6125058893787488E-2</v>
      </c>
      <c r="J49" s="114"/>
      <c r="K49" s="3">
        <f t="shared" si="2"/>
        <v>0.11818888629129524</v>
      </c>
      <c r="L49" s="3">
        <f t="shared" si="3"/>
        <v>-7.8157166741017831E-2</v>
      </c>
    </row>
    <row r="50" spans="2:12" x14ac:dyDescent="0.2">
      <c r="B50" s="101" t="s">
        <v>99</v>
      </c>
      <c r="C50" s="102">
        <v>0.81729920564872016</v>
      </c>
      <c r="D50" s="103">
        <v>0.38647788804556893</v>
      </c>
      <c r="E50" s="104">
        <v>3399</v>
      </c>
      <c r="F50" s="105">
        <v>0</v>
      </c>
      <c r="H50" s="101" t="s">
        <v>99</v>
      </c>
      <c r="I50" s="120">
        <v>6.8851710287869849E-2</v>
      </c>
      <c r="J50" s="114"/>
      <c r="K50" s="3">
        <f t="shared" si="2"/>
        <v>3.2548465387377636E-2</v>
      </c>
      <c r="L50" s="3">
        <f t="shared" si="3"/>
        <v>-0.14560327994546704</v>
      </c>
    </row>
    <row r="51" spans="2:12" x14ac:dyDescent="0.2">
      <c r="B51" s="101" t="s">
        <v>100</v>
      </c>
      <c r="C51" s="102">
        <v>0.8075904677846425</v>
      </c>
      <c r="D51" s="103">
        <v>0.39425097769209866</v>
      </c>
      <c r="E51" s="104">
        <v>3399</v>
      </c>
      <c r="F51" s="105">
        <v>0</v>
      </c>
      <c r="H51" s="101" t="s">
        <v>100</v>
      </c>
      <c r="I51" s="120">
        <v>7.5632828132708593E-2</v>
      </c>
      <c r="J51" s="114"/>
      <c r="K51" s="3">
        <f t="shared" si="2"/>
        <v>3.6911708288784907E-2</v>
      </c>
      <c r="L51" s="3">
        <f t="shared" si="3"/>
        <v>-0.15492758295522099</v>
      </c>
    </row>
    <row r="52" spans="2:12" x14ac:dyDescent="0.2">
      <c r="B52" s="101" t="s">
        <v>101</v>
      </c>
      <c r="C52" s="102">
        <v>8.2965578111209179E-2</v>
      </c>
      <c r="D52" s="103">
        <v>0.27587076915660608</v>
      </c>
      <c r="E52" s="104">
        <v>3399</v>
      </c>
      <c r="F52" s="105">
        <v>0</v>
      </c>
      <c r="H52" s="101" t="s">
        <v>101</v>
      </c>
      <c r="I52" s="120">
        <v>4.6461914969503672E-2</v>
      </c>
      <c r="J52" s="114"/>
      <c r="K52" s="3">
        <f t="shared" si="2"/>
        <v>0.1544461396332924</v>
      </c>
      <c r="L52" s="3">
        <f t="shared" si="3"/>
        <v>-1.3972990496178523E-2</v>
      </c>
    </row>
    <row r="53" spans="2:12" x14ac:dyDescent="0.2">
      <c r="B53" s="101" t="s">
        <v>102</v>
      </c>
      <c r="C53" s="102">
        <v>0.60576640188290665</v>
      </c>
      <c r="D53" s="103">
        <v>0.48875735168857298</v>
      </c>
      <c r="E53" s="104">
        <v>3399</v>
      </c>
      <c r="F53" s="105">
        <v>0</v>
      </c>
      <c r="H53" s="101" t="s">
        <v>102</v>
      </c>
      <c r="I53" s="120">
        <v>7.8767189310525496E-2</v>
      </c>
      <c r="J53" s="114"/>
      <c r="K53" s="3">
        <f t="shared" si="2"/>
        <v>6.3533924038537845E-2</v>
      </c>
      <c r="L53" s="3">
        <f t="shared" si="3"/>
        <v>-9.7624141489066688E-2</v>
      </c>
    </row>
    <row r="54" spans="2:12" x14ac:dyDescent="0.2">
      <c r="B54" s="101" t="s">
        <v>103</v>
      </c>
      <c r="C54" s="102">
        <v>0.79994115916446018</v>
      </c>
      <c r="D54" s="103">
        <v>0.40010298417949364</v>
      </c>
      <c r="E54" s="104">
        <v>3399</v>
      </c>
      <c r="F54" s="105">
        <v>0</v>
      </c>
      <c r="H54" s="101" t="s">
        <v>103</v>
      </c>
      <c r="I54" s="120">
        <v>7.0153393296531238E-2</v>
      </c>
      <c r="J54" s="114"/>
      <c r="K54" s="3">
        <f t="shared" si="2"/>
        <v>3.5077985165158115E-2</v>
      </c>
      <c r="L54" s="3">
        <f t="shared" si="3"/>
        <v>-0.14026035538833079</v>
      </c>
    </row>
    <row r="55" spans="2:12" x14ac:dyDescent="0.2">
      <c r="B55" s="101" t="s">
        <v>104</v>
      </c>
      <c r="C55" s="102">
        <v>0.60606060606060608</v>
      </c>
      <c r="D55" s="103">
        <v>0.48869357484893428</v>
      </c>
      <c r="E55" s="104">
        <v>3399</v>
      </c>
      <c r="F55" s="105">
        <v>0</v>
      </c>
      <c r="H55" s="101" t="s">
        <v>104</v>
      </c>
      <c r="I55" s="120">
        <v>8.2692103450311971E-2</v>
      </c>
      <c r="J55" s="114"/>
      <c r="K55" s="3">
        <f t="shared" si="2"/>
        <v>6.665869737873964E-2</v>
      </c>
      <c r="L55" s="3">
        <f t="shared" si="3"/>
        <v>-0.10255184212113792</v>
      </c>
    </row>
    <row r="56" spans="2:12" x14ac:dyDescent="0.2">
      <c r="B56" s="101" t="s">
        <v>105</v>
      </c>
      <c r="C56" s="102">
        <v>0.1009120329508679</v>
      </c>
      <c r="D56" s="103">
        <v>0.30125652723621904</v>
      </c>
      <c r="E56" s="104">
        <v>3399</v>
      </c>
      <c r="F56" s="105">
        <v>0</v>
      </c>
      <c r="H56" s="101" t="s">
        <v>105</v>
      </c>
      <c r="I56" s="120">
        <v>6.895404933415572E-2</v>
      </c>
      <c r="J56" s="114"/>
      <c r="K56" s="3">
        <f t="shared" si="2"/>
        <v>0.20579058188186566</v>
      </c>
      <c r="L56" s="3">
        <f t="shared" si="3"/>
        <v>-2.3097568581636099E-2</v>
      </c>
    </row>
    <row r="57" spans="2:12" x14ac:dyDescent="0.2">
      <c r="B57" s="101" t="s">
        <v>106</v>
      </c>
      <c r="C57" s="102">
        <v>0.23918799646954986</v>
      </c>
      <c r="D57" s="103">
        <v>0.42665050450340752</v>
      </c>
      <c r="E57" s="104">
        <v>3399</v>
      </c>
      <c r="F57" s="105">
        <v>0</v>
      </c>
      <c r="H57" s="101" t="s">
        <v>106</v>
      </c>
      <c r="I57" s="120">
        <v>4.5705161949669643E-2</v>
      </c>
      <c r="J57" s="114"/>
      <c r="K57" s="3">
        <f t="shared" si="2"/>
        <v>8.1502390053623239E-2</v>
      </c>
      <c r="L57" s="3">
        <f t="shared" si="3"/>
        <v>-2.5623141188552082E-2</v>
      </c>
    </row>
    <row r="58" spans="2:12" x14ac:dyDescent="0.2">
      <c r="B58" s="101" t="s">
        <v>107</v>
      </c>
      <c r="C58" s="102">
        <v>0.12944983818770228</v>
      </c>
      <c r="D58" s="103">
        <v>0.33574654423404277</v>
      </c>
      <c r="E58" s="104">
        <v>3399</v>
      </c>
      <c r="F58" s="105">
        <v>0</v>
      </c>
      <c r="H58" s="101" t="s">
        <v>107</v>
      </c>
      <c r="I58" s="120">
        <v>6.6524995036343917E-2</v>
      </c>
      <c r="J58" s="114"/>
      <c r="K58" s="3">
        <f t="shared" si="2"/>
        <v>0.17249126219771654</v>
      </c>
      <c r="L58" s="3">
        <f t="shared" si="3"/>
        <v>-2.5649258319363055E-2</v>
      </c>
    </row>
    <row r="59" spans="2:12" ht="24" x14ac:dyDescent="0.2">
      <c r="B59" s="101" t="s">
        <v>108</v>
      </c>
      <c r="C59" s="102">
        <v>0.49632244777875845</v>
      </c>
      <c r="D59" s="103">
        <v>0.5000600407144834</v>
      </c>
      <c r="E59" s="104">
        <v>3399</v>
      </c>
      <c r="F59" s="105">
        <v>0</v>
      </c>
      <c r="H59" s="101" t="s">
        <v>108</v>
      </c>
      <c r="I59" s="120">
        <v>6.8674892443326085E-2</v>
      </c>
      <c r="J59" s="114"/>
      <c r="K59" s="3">
        <f t="shared" ref="K59:K83" si="4">((1-C59)/D59)*I59</f>
        <v>6.9171697213577577E-2</v>
      </c>
      <c r="L59" s="3">
        <f t="shared" si="1"/>
        <v>-6.8161596494921359E-2</v>
      </c>
    </row>
    <row r="60" spans="2:12" ht="24" x14ac:dyDescent="0.2">
      <c r="B60" s="101" t="s">
        <v>109</v>
      </c>
      <c r="C60" s="102">
        <v>1.2356575463371581E-2</v>
      </c>
      <c r="D60" s="103">
        <v>0.11048747439593583</v>
      </c>
      <c r="E60" s="104">
        <v>3399</v>
      </c>
      <c r="F60" s="105">
        <v>0</v>
      </c>
      <c r="H60" s="101" t="s">
        <v>109</v>
      </c>
      <c r="I60" s="120">
        <v>1.6335341202521989E-2</v>
      </c>
      <c r="J60" s="114"/>
      <c r="K60" s="3">
        <f t="shared" si="4"/>
        <v>0.14602100748921235</v>
      </c>
      <c r="L60" s="3">
        <f t="shared" si="1"/>
        <v>-1.8268937487479649E-3</v>
      </c>
    </row>
    <row r="61" spans="2:12" ht="24" x14ac:dyDescent="0.2">
      <c r="B61" s="101" t="s">
        <v>110</v>
      </c>
      <c r="C61" s="102">
        <v>5.0014710208884962E-3</v>
      </c>
      <c r="D61" s="103">
        <v>7.0554382100767365E-2</v>
      </c>
      <c r="E61" s="104">
        <v>3399</v>
      </c>
      <c r="F61" s="105">
        <v>0</v>
      </c>
      <c r="H61" s="101" t="s">
        <v>110</v>
      </c>
      <c r="I61" s="120">
        <v>1.1850043827710295E-2</v>
      </c>
      <c r="J61" s="114"/>
      <c r="K61" s="3">
        <f t="shared" si="4"/>
        <v>0.16711614255327031</v>
      </c>
      <c r="L61" s="3">
        <f t="shared" si="1"/>
        <v>-8.4002791939846104E-4</v>
      </c>
    </row>
    <row r="62" spans="2:12" ht="24" x14ac:dyDescent="0.2">
      <c r="B62" s="101" t="s">
        <v>111</v>
      </c>
      <c r="C62" s="102">
        <v>1.4710208884966167E-3</v>
      </c>
      <c r="D62" s="103">
        <v>3.833130909687131E-2</v>
      </c>
      <c r="E62" s="104">
        <v>3399</v>
      </c>
      <c r="F62" s="105">
        <v>0</v>
      </c>
      <c r="H62" s="101" t="s">
        <v>111</v>
      </c>
      <c r="I62" s="120">
        <v>5.504641286066831E-3</v>
      </c>
      <c r="J62" s="114"/>
      <c r="K62" s="3">
        <f t="shared" si="4"/>
        <v>0.14339567244782639</v>
      </c>
      <c r="L62" s="3">
        <f t="shared" si="1"/>
        <v>-2.1124878086008602E-4</v>
      </c>
    </row>
    <row r="63" spans="2:12" ht="24" x14ac:dyDescent="0.2">
      <c r="B63" s="101" t="s">
        <v>112</v>
      </c>
      <c r="C63" s="102">
        <v>2.9420417769932335E-3</v>
      </c>
      <c r="D63" s="103">
        <v>5.4168712700395215E-2</v>
      </c>
      <c r="E63" s="104">
        <v>3399</v>
      </c>
      <c r="F63" s="105">
        <v>0</v>
      </c>
      <c r="H63" s="101" t="s">
        <v>112</v>
      </c>
      <c r="I63" s="120">
        <v>3.0589572862918702E-3</v>
      </c>
      <c r="J63" s="114"/>
      <c r="K63" s="3">
        <f t="shared" si="4"/>
        <v>5.6304784701655085E-2</v>
      </c>
      <c r="L63" s="3">
        <f t="shared" si="1"/>
        <v>-1.6613981912556825E-4</v>
      </c>
    </row>
    <row r="64" spans="2:12" ht="24" x14ac:dyDescent="0.2">
      <c r="B64" s="101" t="s">
        <v>113</v>
      </c>
      <c r="C64" s="102">
        <v>0.2500735510444248</v>
      </c>
      <c r="D64" s="103">
        <v>0.43311887565762019</v>
      </c>
      <c r="E64" s="104">
        <v>3399</v>
      </c>
      <c r="F64" s="105">
        <v>0</v>
      </c>
      <c r="H64" s="101" t="s">
        <v>113</v>
      </c>
      <c r="I64" s="120">
        <v>-1.5848165326844289E-2</v>
      </c>
      <c r="J64" s="114"/>
      <c r="K64" s="3">
        <f t="shared" si="4"/>
        <v>-2.7440407273813326E-2</v>
      </c>
      <c r="L64" s="3">
        <f t="shared" si="1"/>
        <v>9.1503908131586199E-3</v>
      </c>
    </row>
    <row r="65" spans="2:12" ht="24" x14ac:dyDescent="0.2">
      <c r="B65" s="101" t="s">
        <v>114</v>
      </c>
      <c r="C65" s="102">
        <v>0.21888790820829657</v>
      </c>
      <c r="D65" s="103">
        <v>0.41355327166274103</v>
      </c>
      <c r="E65" s="104">
        <v>3399</v>
      </c>
      <c r="F65" s="105">
        <v>0</v>
      </c>
      <c r="H65" s="101" t="s">
        <v>114</v>
      </c>
      <c r="I65" s="120">
        <v>-7.1961265698300858E-2</v>
      </c>
      <c r="J65" s="114"/>
      <c r="K65" s="3">
        <f t="shared" si="4"/>
        <v>-0.13591916357372766</v>
      </c>
      <c r="L65" s="3">
        <f t="shared" si="1"/>
        <v>3.8088081995801659E-2</v>
      </c>
    </row>
    <row r="66" spans="2:12" ht="24" x14ac:dyDescent="0.2">
      <c r="B66" s="101" t="s">
        <v>115</v>
      </c>
      <c r="C66" s="102">
        <v>2.942041776993233E-4</v>
      </c>
      <c r="D66" s="103">
        <v>1.7152381108736185E-2</v>
      </c>
      <c r="E66" s="104">
        <v>3399</v>
      </c>
      <c r="F66" s="105">
        <v>0</v>
      </c>
      <c r="H66" s="101" t="s">
        <v>115</v>
      </c>
      <c r="I66" s="120">
        <v>-2.6002657728984263E-3</v>
      </c>
      <c r="J66" s="114"/>
      <c r="K66" s="3">
        <f t="shared" si="4"/>
        <v>-0.15155334687152638</v>
      </c>
      <c r="L66" s="3">
        <f t="shared" si="1"/>
        <v>4.4600749520755248E-5</v>
      </c>
    </row>
    <row r="67" spans="2:12" ht="24" x14ac:dyDescent="0.2">
      <c r="B67" s="101" t="s">
        <v>116</v>
      </c>
      <c r="C67" s="102">
        <v>8.8261253309797035E-4</v>
      </c>
      <c r="D67" s="103">
        <v>2.9700051240241374E-2</v>
      </c>
      <c r="E67" s="104">
        <v>3399</v>
      </c>
      <c r="F67" s="105">
        <v>0</v>
      </c>
      <c r="H67" s="101" t="s">
        <v>116</v>
      </c>
      <c r="I67" s="120">
        <v>-4.5546083789683826E-3</v>
      </c>
      <c r="J67" s="114"/>
      <c r="K67" s="3">
        <f t="shared" si="4"/>
        <v>-0.15321820113104859</v>
      </c>
      <c r="L67" s="3">
        <f t="shared" si="1"/>
        <v>1.3535176778361189E-4</v>
      </c>
    </row>
    <row r="68" spans="2:12" ht="24" x14ac:dyDescent="0.2">
      <c r="B68" s="101" t="s">
        <v>118</v>
      </c>
      <c r="C68" s="102">
        <v>1.1179758752574287E-2</v>
      </c>
      <c r="D68" s="103">
        <v>0.10515714461690051</v>
      </c>
      <c r="E68" s="104">
        <v>3399</v>
      </c>
      <c r="F68" s="105">
        <v>0</v>
      </c>
      <c r="H68" s="101" t="s">
        <v>118</v>
      </c>
      <c r="I68" s="120">
        <v>-5.3075014049580012E-3</v>
      </c>
      <c r="J68" s="114"/>
      <c r="K68" s="3">
        <f t="shared" si="4"/>
        <v>-4.9907829266297457E-2</v>
      </c>
      <c r="L68" s="3">
        <f t="shared" si="1"/>
        <v>5.6426584710482107E-4</v>
      </c>
    </row>
    <row r="69" spans="2:12" ht="24" x14ac:dyDescent="0.2">
      <c r="B69" s="101" t="s">
        <v>119</v>
      </c>
      <c r="C69" s="102">
        <v>5.8840835539864661E-4</v>
      </c>
      <c r="D69" s="103">
        <v>2.4253560403722379E-2</v>
      </c>
      <c r="E69" s="104">
        <v>3399</v>
      </c>
      <c r="F69" s="105">
        <v>0</v>
      </c>
      <c r="H69" s="101" t="s">
        <v>119</v>
      </c>
      <c r="I69" s="120">
        <v>1.1373362732661834E-4</v>
      </c>
      <c r="J69" s="114"/>
      <c r="K69" s="3">
        <f t="shared" si="4"/>
        <v>4.6865987351104241E-3</v>
      </c>
      <c r="L69" s="3">
        <f t="shared" si="1"/>
        <v>-2.759257424262834E-6</v>
      </c>
    </row>
    <row r="70" spans="2:12" ht="24" x14ac:dyDescent="0.2">
      <c r="B70" s="101" t="s">
        <v>120</v>
      </c>
      <c r="C70" s="102">
        <v>5.3545160341276848E-2</v>
      </c>
      <c r="D70" s="103">
        <v>0.22515103871581854</v>
      </c>
      <c r="E70" s="104">
        <v>3399</v>
      </c>
      <c r="F70" s="105">
        <v>0</v>
      </c>
      <c r="H70" s="101" t="s">
        <v>120</v>
      </c>
      <c r="I70" s="120">
        <v>-1.4958037521279431E-2</v>
      </c>
      <c r="J70" s="114"/>
      <c r="K70" s="3">
        <f t="shared" si="4"/>
        <v>-6.2878266449752099E-2</v>
      </c>
      <c r="L70" s="3">
        <f t="shared" si="1"/>
        <v>3.5573032309154126E-3</v>
      </c>
    </row>
    <row r="71" spans="2:12" ht="24" x14ac:dyDescent="0.2">
      <c r="B71" s="101" t="s">
        <v>121</v>
      </c>
      <c r="C71" s="102">
        <v>1.76522506619594E-3</v>
      </c>
      <c r="D71" s="103">
        <v>4.1983658952867937E-2</v>
      </c>
      <c r="E71" s="104">
        <v>3399</v>
      </c>
      <c r="F71" s="105">
        <v>0</v>
      </c>
      <c r="H71" s="101" t="s">
        <v>121</v>
      </c>
      <c r="I71" s="120">
        <v>-3.2506632217312488E-3</v>
      </c>
      <c r="J71" s="114"/>
      <c r="K71" s="3">
        <f t="shared" si="4"/>
        <v>-7.7290192195333285E-2</v>
      </c>
      <c r="L71" s="3">
        <f t="shared" si="1"/>
        <v>1.3667584826760969E-4</v>
      </c>
    </row>
    <row r="72" spans="2:12" ht="24" x14ac:dyDescent="0.2">
      <c r="B72" s="101" t="s">
        <v>122</v>
      </c>
      <c r="C72" s="102">
        <v>0.36981465136804942</v>
      </c>
      <c r="D72" s="103">
        <v>0.48282539285479659</v>
      </c>
      <c r="E72" s="104">
        <v>3399</v>
      </c>
      <c r="F72" s="105">
        <v>0</v>
      </c>
      <c r="H72" s="101" t="s">
        <v>122</v>
      </c>
      <c r="I72" s="120">
        <v>-4.3375888470652525E-2</v>
      </c>
      <c r="J72" s="114"/>
      <c r="K72" s="3">
        <f t="shared" si="4"/>
        <v>-5.6614357493661005E-2</v>
      </c>
      <c r="L72" s="3">
        <f t="shared" ref="L72:L123" si="5">((0-C72)/D72)*I72</f>
        <v>3.3223271414347277E-2</v>
      </c>
    </row>
    <row r="73" spans="2:12" ht="24" x14ac:dyDescent="0.2">
      <c r="B73" s="101" t="s">
        <v>123</v>
      </c>
      <c r="C73" s="102">
        <v>5.6487202118270081E-2</v>
      </c>
      <c r="D73" s="103">
        <v>0.23089409423497342</v>
      </c>
      <c r="E73" s="104">
        <v>3399</v>
      </c>
      <c r="F73" s="105">
        <v>0</v>
      </c>
      <c r="H73" s="101" t="s">
        <v>123</v>
      </c>
      <c r="I73" s="120">
        <v>-5.1394384594978602E-2</v>
      </c>
      <c r="J73" s="114"/>
      <c r="K73" s="3">
        <f t="shared" si="4"/>
        <v>-0.21001515766475154</v>
      </c>
      <c r="L73" s="3">
        <f t="shared" si="5"/>
        <v>1.2573405136149764E-2</v>
      </c>
    </row>
    <row r="74" spans="2:12" ht="24" x14ac:dyDescent="0.2">
      <c r="B74" s="101" t="s">
        <v>124</v>
      </c>
      <c r="C74" s="102">
        <v>0.20005884083553988</v>
      </c>
      <c r="D74" s="103">
        <v>0.40010298417948148</v>
      </c>
      <c r="E74" s="104">
        <v>3399</v>
      </c>
      <c r="F74" s="105">
        <v>0</v>
      </c>
      <c r="H74" s="101" t="s">
        <v>124</v>
      </c>
      <c r="I74" s="120">
        <v>1.2298693160133283E-2</v>
      </c>
      <c r="J74" s="114"/>
      <c r="K74" s="3">
        <f t="shared" si="4"/>
        <v>2.4589246398401567E-2</v>
      </c>
      <c r="L74" s="3">
        <f t="shared" si="5"/>
        <v>-6.1495724718326839E-3</v>
      </c>
    </row>
    <row r="75" spans="2:12" ht="24" x14ac:dyDescent="0.2">
      <c r="B75" s="101" t="s">
        <v>125</v>
      </c>
      <c r="C75" s="102">
        <v>1.1768167107972932E-3</v>
      </c>
      <c r="D75" s="103">
        <v>3.4289615511803775E-2</v>
      </c>
      <c r="E75" s="104">
        <v>3399</v>
      </c>
      <c r="F75" s="105">
        <v>0</v>
      </c>
      <c r="H75" s="101" t="s">
        <v>125</v>
      </c>
      <c r="I75" s="120">
        <v>3.1807502128945336E-3</v>
      </c>
      <c r="J75" s="114"/>
      <c r="K75" s="3">
        <f t="shared" si="4"/>
        <v>9.2652163212430361E-2</v>
      </c>
      <c r="L75" s="3">
        <f t="shared" si="5"/>
        <v>-1.0916307889535239E-4</v>
      </c>
    </row>
    <row r="76" spans="2:12" ht="24" x14ac:dyDescent="0.2">
      <c r="B76" s="101" t="s">
        <v>126</v>
      </c>
      <c r="C76" s="102">
        <v>2.4418946749043838E-2</v>
      </c>
      <c r="D76" s="103">
        <v>0.15436862562689502</v>
      </c>
      <c r="E76" s="104">
        <v>3399</v>
      </c>
      <c r="F76" s="105">
        <v>0</v>
      </c>
      <c r="H76" s="101" t="s">
        <v>126</v>
      </c>
      <c r="I76" s="120">
        <v>2.6729519513655719E-2</v>
      </c>
      <c r="J76" s="114"/>
      <c r="K76" s="3">
        <f t="shared" si="4"/>
        <v>0.16892560061428036</v>
      </c>
      <c r="L76" s="3">
        <f t="shared" si="5"/>
        <v>-4.2282342735178741E-3</v>
      </c>
    </row>
    <row r="77" spans="2:12" ht="24" x14ac:dyDescent="0.2">
      <c r="B77" s="101" t="s">
        <v>127</v>
      </c>
      <c r="C77" s="102">
        <v>0.28155339805825241</v>
      </c>
      <c r="D77" s="103">
        <v>0.44982286686354389</v>
      </c>
      <c r="E77" s="104">
        <v>3399</v>
      </c>
      <c r="F77" s="105">
        <v>0</v>
      </c>
      <c r="H77" s="101" t="s">
        <v>127</v>
      </c>
      <c r="I77" s="120">
        <v>5.7867301393556149E-2</v>
      </c>
      <c r="J77" s="114"/>
      <c r="K77" s="3">
        <f t="shared" si="4"/>
        <v>9.242430545966715E-2</v>
      </c>
      <c r="L77" s="3">
        <f t="shared" si="5"/>
        <v>-3.6220335923383071E-2</v>
      </c>
    </row>
    <row r="78" spans="2:12" ht="24" x14ac:dyDescent="0.2">
      <c r="B78" s="101" t="s">
        <v>128</v>
      </c>
      <c r="C78" s="102">
        <v>8.5319211532803758E-3</v>
      </c>
      <c r="D78" s="103">
        <v>9.1987047554326642E-2</v>
      </c>
      <c r="E78" s="104">
        <v>3399</v>
      </c>
      <c r="F78" s="105">
        <v>0</v>
      </c>
      <c r="H78" s="101" t="s">
        <v>128</v>
      </c>
      <c r="I78" s="120">
        <v>1.260357256795221E-2</v>
      </c>
      <c r="J78" s="114"/>
      <c r="K78" s="3">
        <f t="shared" si="4"/>
        <v>0.13584564580326111</v>
      </c>
      <c r="L78" s="3">
        <f t="shared" si="5"/>
        <v>-1.1689981389598136E-3</v>
      </c>
    </row>
    <row r="79" spans="2:12" ht="24" x14ac:dyDescent="0.2">
      <c r="B79" s="101" t="s">
        <v>129</v>
      </c>
      <c r="C79" s="102">
        <v>2.6478375992939102E-3</v>
      </c>
      <c r="D79" s="103">
        <v>5.1396534184648145E-2</v>
      </c>
      <c r="E79" s="104">
        <v>3399</v>
      </c>
      <c r="F79" s="105">
        <v>0</v>
      </c>
      <c r="H79" s="101" t="s">
        <v>129</v>
      </c>
      <c r="I79" s="120">
        <v>-6.1245131887786809E-4</v>
      </c>
      <c r="J79" s="114"/>
      <c r="K79" s="3">
        <f t="shared" si="4"/>
        <v>-1.1884646638886743E-2</v>
      </c>
      <c r="L79" s="3">
        <f t="shared" si="5"/>
        <v>3.1552159218283386E-5</v>
      </c>
    </row>
    <row r="80" spans="2:12" ht="24" x14ac:dyDescent="0.2">
      <c r="B80" s="101" t="s">
        <v>130</v>
      </c>
      <c r="C80" s="102">
        <v>7.8258311268020006E-2</v>
      </c>
      <c r="D80" s="103">
        <v>0.2686171557064394</v>
      </c>
      <c r="E80" s="104">
        <v>3399</v>
      </c>
      <c r="F80" s="105">
        <v>0</v>
      </c>
      <c r="H80" s="101" t="s">
        <v>130</v>
      </c>
      <c r="I80" s="120">
        <v>-5.9998999184615591E-2</v>
      </c>
      <c r="J80" s="114"/>
      <c r="K80" s="3">
        <f t="shared" si="4"/>
        <v>-0.20588252706798543</v>
      </c>
      <c r="L80" s="3">
        <f t="shared" si="5"/>
        <v>1.7479971975768949E-2</v>
      </c>
    </row>
    <row r="81" spans="2:12" ht="24" x14ac:dyDescent="0.2">
      <c r="B81" s="101" t="s">
        <v>131</v>
      </c>
      <c r="C81" s="102">
        <v>2.942041776993233E-4</v>
      </c>
      <c r="D81" s="103">
        <v>1.7152381108736084E-2</v>
      </c>
      <c r="E81" s="104">
        <v>3399</v>
      </c>
      <c r="F81" s="105">
        <v>0</v>
      </c>
      <c r="H81" s="101" t="s">
        <v>131</v>
      </c>
      <c r="I81" s="120">
        <v>-4.956768783095796E-3</v>
      </c>
      <c r="J81" s="114"/>
      <c r="K81" s="3">
        <f t="shared" si="4"/>
        <v>-0.28889927582637909</v>
      </c>
      <c r="L81" s="3">
        <f t="shared" si="5"/>
        <v>8.502038723554415E-5</v>
      </c>
    </row>
    <row r="82" spans="2:12" ht="24" x14ac:dyDescent="0.2">
      <c r="B82" s="101" t="s">
        <v>132</v>
      </c>
      <c r="C82" s="102">
        <v>5.5898793762871437E-3</v>
      </c>
      <c r="D82" s="103">
        <v>7.4567207799815446E-2</v>
      </c>
      <c r="E82" s="104">
        <v>3399</v>
      </c>
      <c r="F82" s="105">
        <v>0</v>
      </c>
      <c r="H82" s="101" t="s">
        <v>132</v>
      </c>
      <c r="I82" s="120">
        <v>-5.9267930781989071E-3</v>
      </c>
      <c r="J82" s="114"/>
      <c r="K82" s="3">
        <f t="shared" si="4"/>
        <v>-7.9038268881219231E-2</v>
      </c>
      <c r="L82" s="3">
        <f t="shared" si="5"/>
        <v>4.4429796116661702E-4</v>
      </c>
    </row>
    <row r="83" spans="2:12" ht="24" x14ac:dyDescent="0.2">
      <c r="B83" s="101" t="s">
        <v>133</v>
      </c>
      <c r="C83" s="102">
        <v>1.4710208884966167E-3</v>
      </c>
      <c r="D83" s="103">
        <v>3.8331309096868389E-2</v>
      </c>
      <c r="E83" s="104">
        <v>3399</v>
      </c>
      <c r="F83" s="105">
        <v>0</v>
      </c>
      <c r="H83" s="101" t="s">
        <v>133</v>
      </c>
      <c r="I83" s="120">
        <v>-2.7623444838963721E-3</v>
      </c>
      <c r="J83" s="114"/>
      <c r="K83" s="3">
        <f t="shared" si="4"/>
        <v>-7.1958956854011671E-2</v>
      </c>
      <c r="L83" s="3">
        <f t="shared" si="5"/>
        <v>1.0600907020331714E-4</v>
      </c>
    </row>
    <row r="84" spans="2:12" ht="24" x14ac:dyDescent="0.2">
      <c r="B84" s="101" t="s">
        <v>134</v>
      </c>
      <c r="C84" s="102">
        <v>0.88937922918505441</v>
      </c>
      <c r="D84" s="103">
        <v>0.31370809573092467</v>
      </c>
      <c r="E84" s="104">
        <v>3399</v>
      </c>
      <c r="F84" s="105">
        <v>0</v>
      </c>
      <c r="H84" s="101" t="s">
        <v>134</v>
      </c>
      <c r="I84" s="120">
        <v>4.2342035955189254E-2</v>
      </c>
      <c r="J84" s="114"/>
      <c r="K84" s="3">
        <f t="shared" ref="K84:K123" si="6">((1-C84)/D84)*I84</f>
        <v>1.4930786673910649E-2</v>
      </c>
      <c r="L84" s="3">
        <f t="shared" si="5"/>
        <v>-0.12004193647668054</v>
      </c>
    </row>
    <row r="85" spans="2:12" ht="24" x14ac:dyDescent="0.2">
      <c r="B85" s="101" t="s">
        <v>135</v>
      </c>
      <c r="C85" s="102">
        <v>8.8261253309797002E-4</v>
      </c>
      <c r="D85" s="103">
        <v>2.9700051240241606E-2</v>
      </c>
      <c r="E85" s="104">
        <v>3399</v>
      </c>
      <c r="F85" s="105">
        <v>0</v>
      </c>
      <c r="H85" s="101" t="s">
        <v>135</v>
      </c>
      <c r="I85" s="120">
        <v>3.2116639537217956E-3</v>
      </c>
      <c r="J85" s="114"/>
      <c r="K85" s="3">
        <f t="shared" si="6"/>
        <v>0.10804120413490702</v>
      </c>
      <c r="L85" s="3">
        <f t="shared" si="5"/>
        <v>-9.5442759836490302E-5</v>
      </c>
    </row>
    <row r="86" spans="2:12" ht="24" x14ac:dyDescent="0.2">
      <c r="B86" s="101" t="s">
        <v>136</v>
      </c>
      <c r="C86" s="102">
        <v>5.8840835539864661E-4</v>
      </c>
      <c r="D86" s="103">
        <v>2.4253560403722105E-2</v>
      </c>
      <c r="E86" s="104">
        <v>3399</v>
      </c>
      <c r="F86" s="105">
        <v>0</v>
      </c>
      <c r="H86" s="101" t="s">
        <v>136</v>
      </c>
      <c r="I86" s="120">
        <v>5.6583787399239662E-3</v>
      </c>
      <c r="J86" s="114"/>
      <c r="K86" s="3">
        <f t="shared" si="6"/>
        <v>0.23316367611443659</v>
      </c>
      <c r="L86" s="3">
        <f t="shared" si="5"/>
        <v>-1.372762296817407E-4</v>
      </c>
    </row>
    <row r="87" spans="2:12" ht="24" x14ac:dyDescent="0.2">
      <c r="B87" s="101" t="s">
        <v>137</v>
      </c>
      <c r="C87" s="102">
        <v>1.4710208884966167E-3</v>
      </c>
      <c r="D87" s="103">
        <v>3.8331309096871498E-2</v>
      </c>
      <c r="E87" s="104">
        <v>3399</v>
      </c>
      <c r="F87" s="105">
        <v>0</v>
      </c>
      <c r="H87" s="101" t="s">
        <v>137</v>
      </c>
      <c r="I87" s="120">
        <v>4.7960615159255418E-3</v>
      </c>
      <c r="J87" s="114"/>
      <c r="K87" s="3">
        <f t="shared" si="6"/>
        <v>0.12493719943532967</v>
      </c>
      <c r="L87" s="3">
        <f t="shared" si="5"/>
        <v>-1.8405598031132834E-4</v>
      </c>
    </row>
    <row r="88" spans="2:12" ht="24" x14ac:dyDescent="0.2">
      <c r="B88" s="101" t="s">
        <v>138</v>
      </c>
      <c r="C88" s="102">
        <v>1.353339217416887E-2</v>
      </c>
      <c r="D88" s="103">
        <v>0.11556023677086882</v>
      </c>
      <c r="E88" s="104">
        <v>3399</v>
      </c>
      <c r="F88" s="105">
        <v>0</v>
      </c>
      <c r="H88" s="101" t="s">
        <v>138</v>
      </c>
      <c r="I88" s="120">
        <v>1.9297781390103894E-2</v>
      </c>
      <c r="J88" s="114"/>
      <c r="K88" s="3">
        <f t="shared" si="6"/>
        <v>0.16473328091396847</v>
      </c>
      <c r="L88" s="3">
        <f t="shared" si="5"/>
        <v>-2.2599853629712337E-3</v>
      </c>
    </row>
    <row r="89" spans="2:12" ht="24" x14ac:dyDescent="0.2">
      <c r="B89" s="101" t="s">
        <v>139</v>
      </c>
      <c r="C89" s="102">
        <v>7.9435127978817292E-3</v>
      </c>
      <c r="D89" s="103">
        <v>8.8784753956719573E-2</v>
      </c>
      <c r="E89" s="104">
        <v>3399</v>
      </c>
      <c r="F89" s="105">
        <v>0</v>
      </c>
      <c r="H89" s="101" t="s">
        <v>139</v>
      </c>
      <c r="I89" s="120">
        <v>9.4461429732970587E-3</v>
      </c>
      <c r="J89" s="114"/>
      <c r="K89" s="3">
        <f t="shared" si="6"/>
        <v>0.1055486105223228</v>
      </c>
      <c r="L89" s="3">
        <f t="shared" si="5"/>
        <v>-8.4514011984066298E-4</v>
      </c>
    </row>
    <row r="90" spans="2:12" ht="24" x14ac:dyDescent="0.2">
      <c r="B90" s="101" t="s">
        <v>141</v>
      </c>
      <c r="C90" s="102">
        <v>1.4121800529567519E-2</v>
      </c>
      <c r="D90" s="103">
        <v>0.11801047625428257</v>
      </c>
      <c r="E90" s="104">
        <v>3399</v>
      </c>
      <c r="F90" s="105">
        <v>0</v>
      </c>
      <c r="H90" s="101" t="s">
        <v>141</v>
      </c>
      <c r="I90" s="120">
        <v>-3.0965513331390481E-2</v>
      </c>
      <c r="J90" s="114"/>
      <c r="K90" s="3">
        <f t="shared" si="6"/>
        <v>-0.25869080015445711</v>
      </c>
      <c r="L90" s="3">
        <f t="shared" si="5"/>
        <v>3.7055083280853303E-3</v>
      </c>
    </row>
    <row r="91" spans="2:12" ht="24" x14ac:dyDescent="0.2">
      <c r="B91" s="101" t="s">
        <v>142</v>
      </c>
      <c r="C91" s="102">
        <v>0.33392174168873195</v>
      </c>
      <c r="D91" s="103">
        <v>0.47168153205522506</v>
      </c>
      <c r="E91" s="104">
        <v>3399</v>
      </c>
      <c r="F91" s="105">
        <v>0</v>
      </c>
      <c r="H91" s="101" t="s">
        <v>142</v>
      </c>
      <c r="I91" s="120">
        <v>-6.3480666932328039E-2</v>
      </c>
      <c r="J91" s="114"/>
      <c r="K91" s="3">
        <f t="shared" si="6"/>
        <v>-8.964330632680402E-2</v>
      </c>
      <c r="L91" s="3">
        <f t="shared" si="5"/>
        <v>4.4940438463305012E-2</v>
      </c>
    </row>
    <row r="92" spans="2:12" ht="36" x14ac:dyDescent="0.2">
      <c r="B92" s="101" t="s">
        <v>143</v>
      </c>
      <c r="C92" s="102">
        <v>2.942041776993233E-4</v>
      </c>
      <c r="D92" s="103">
        <v>1.7152381108736132E-2</v>
      </c>
      <c r="E92" s="104">
        <v>3399</v>
      </c>
      <c r="F92" s="105">
        <v>0</v>
      </c>
      <c r="H92" s="101" t="s">
        <v>143</v>
      </c>
      <c r="I92" s="120">
        <v>1.2056302170374812E-3</v>
      </c>
      <c r="J92" s="114"/>
      <c r="K92" s="3">
        <f t="shared" si="6"/>
        <v>7.0268699602120635E-2</v>
      </c>
      <c r="L92" s="3">
        <f t="shared" si="5"/>
        <v>-2.0679428958834792E-5</v>
      </c>
    </row>
    <row r="93" spans="2:12" ht="24" x14ac:dyDescent="0.2">
      <c r="B93" s="101" t="s">
        <v>144</v>
      </c>
      <c r="C93" s="102">
        <v>1.1768167107972934E-2</v>
      </c>
      <c r="D93" s="103">
        <v>0.10785684891312738</v>
      </c>
      <c r="E93" s="104">
        <v>3399</v>
      </c>
      <c r="F93" s="105">
        <v>0</v>
      </c>
      <c r="H93" s="101" t="s">
        <v>144</v>
      </c>
      <c r="I93" s="120">
        <v>-5.6856823348959036E-3</v>
      </c>
      <c r="J93" s="114"/>
      <c r="K93" s="3">
        <f t="shared" si="6"/>
        <v>-5.2094719358819798E-2</v>
      </c>
      <c r="L93" s="3">
        <f t="shared" si="5"/>
        <v>6.2035986137326342E-4</v>
      </c>
    </row>
    <row r="94" spans="2:12" ht="24" x14ac:dyDescent="0.2">
      <c r="B94" s="101" t="s">
        <v>146</v>
      </c>
      <c r="C94" s="102">
        <v>0.12591938805531039</v>
      </c>
      <c r="D94" s="103">
        <v>0.33180730325850472</v>
      </c>
      <c r="E94" s="104">
        <v>3399</v>
      </c>
      <c r="F94" s="105">
        <v>0</v>
      </c>
      <c r="H94" s="101" t="s">
        <v>146</v>
      </c>
      <c r="I94" s="120">
        <v>-1.4163792349251522E-2</v>
      </c>
      <c r="J94" s="114"/>
      <c r="K94" s="3">
        <f t="shared" si="6"/>
        <v>-3.7311705205132356E-2</v>
      </c>
      <c r="L94" s="3">
        <f t="shared" si="5"/>
        <v>5.3750958693357968E-3</v>
      </c>
    </row>
    <row r="95" spans="2:12" ht="24" x14ac:dyDescent="0.2">
      <c r="B95" s="101" t="s">
        <v>147</v>
      </c>
      <c r="C95" s="102">
        <v>0.17622830244189466</v>
      </c>
      <c r="D95" s="103">
        <v>0.38107034863059713</v>
      </c>
      <c r="E95" s="104">
        <v>3399</v>
      </c>
      <c r="F95" s="105">
        <v>0</v>
      </c>
      <c r="H95" s="101" t="s">
        <v>147</v>
      </c>
      <c r="I95" s="120">
        <v>5.4642842590052254E-2</v>
      </c>
      <c r="J95" s="114"/>
      <c r="K95" s="3">
        <f t="shared" si="6"/>
        <v>0.11812314277814019</v>
      </c>
      <c r="L95" s="3">
        <f t="shared" si="5"/>
        <v>-2.5269915187180702E-2</v>
      </c>
    </row>
    <row r="96" spans="2:12" ht="24" x14ac:dyDescent="0.2">
      <c r="B96" s="101" t="s">
        <v>148</v>
      </c>
      <c r="C96" s="102">
        <v>1.0591350397175641E-2</v>
      </c>
      <c r="D96" s="103">
        <v>0.10238289709674618</v>
      </c>
      <c r="E96" s="104">
        <v>3399</v>
      </c>
      <c r="F96" s="105">
        <v>0</v>
      </c>
      <c r="H96" s="101" t="s">
        <v>148</v>
      </c>
      <c r="I96" s="120">
        <v>1.2561215415352683E-2</v>
      </c>
      <c r="J96" s="114"/>
      <c r="K96" s="3">
        <f t="shared" si="6"/>
        <v>0.12138917274171622</v>
      </c>
      <c r="L96" s="3">
        <f t="shared" si="5"/>
        <v>-1.299438066815874E-3</v>
      </c>
    </row>
    <row r="97" spans="2:12" ht="24" x14ac:dyDescent="0.2">
      <c r="B97" s="101" t="s">
        <v>149</v>
      </c>
      <c r="C97" s="102">
        <v>0.18476022359517505</v>
      </c>
      <c r="D97" s="103">
        <v>0.38816003218934553</v>
      </c>
      <c r="E97" s="104">
        <v>3399</v>
      </c>
      <c r="F97" s="105">
        <v>0</v>
      </c>
      <c r="H97" s="101" t="s">
        <v>149</v>
      </c>
      <c r="I97" s="120">
        <v>5.1353793022214302E-2</v>
      </c>
      <c r="J97" s="114"/>
      <c r="K97" s="3">
        <f t="shared" si="6"/>
        <v>0.10785668608082623</v>
      </c>
      <c r="L97" s="3">
        <f t="shared" si="5"/>
        <v>-2.4443882662850552E-2</v>
      </c>
    </row>
    <row r="98" spans="2:12" ht="24" x14ac:dyDescent="0.2">
      <c r="B98" s="101" t="s">
        <v>150</v>
      </c>
      <c r="C98" s="102">
        <v>1.0297146219476317E-2</v>
      </c>
      <c r="D98" s="103">
        <v>0.10096590588006445</v>
      </c>
      <c r="E98" s="104">
        <v>3399</v>
      </c>
      <c r="F98" s="105">
        <v>0</v>
      </c>
      <c r="H98" s="101" t="s">
        <v>150</v>
      </c>
      <c r="I98" s="120">
        <v>8.4025960554057338E-3</v>
      </c>
      <c r="J98" s="114"/>
      <c r="K98" s="3">
        <f t="shared" si="6"/>
        <v>8.2365162999463781E-2</v>
      </c>
      <c r="L98" s="3">
        <f t="shared" si="5"/>
        <v>-8.5695026901939138E-4</v>
      </c>
    </row>
    <row r="99" spans="2:12" ht="24" x14ac:dyDescent="0.2">
      <c r="B99" s="101" t="s">
        <v>151</v>
      </c>
      <c r="C99" s="102">
        <v>8.8261253309797035E-4</v>
      </c>
      <c r="D99" s="103">
        <v>2.9700051240241238E-2</v>
      </c>
      <c r="E99" s="104">
        <v>3399</v>
      </c>
      <c r="F99" s="105">
        <v>0</v>
      </c>
      <c r="H99" s="101" t="s">
        <v>151</v>
      </c>
      <c r="I99" s="120">
        <v>2.2257335348358459E-3</v>
      </c>
      <c r="J99" s="114"/>
      <c r="K99" s="3">
        <f t="shared" si="6"/>
        <v>7.4874250435959883E-2</v>
      </c>
      <c r="L99" s="3">
        <f t="shared" si="5"/>
        <v>-6.6143330773816181E-5</v>
      </c>
    </row>
    <row r="100" spans="2:12" ht="24" x14ac:dyDescent="0.2">
      <c r="B100" s="101" t="s">
        <v>152</v>
      </c>
      <c r="C100" s="102">
        <v>0.11709326272433068</v>
      </c>
      <c r="D100" s="103">
        <v>0.32157869183589716</v>
      </c>
      <c r="E100" s="104">
        <v>3399</v>
      </c>
      <c r="F100" s="105">
        <v>0</v>
      </c>
      <c r="H100" s="101" t="s">
        <v>152</v>
      </c>
      <c r="I100" s="120">
        <v>-8.8323228099787664E-3</v>
      </c>
      <c r="J100" s="114"/>
      <c r="K100" s="3">
        <f t="shared" si="6"/>
        <v>-2.424948391388828E-2</v>
      </c>
      <c r="L100" s="3">
        <f t="shared" si="5"/>
        <v>3.216026190512341E-3</v>
      </c>
    </row>
    <row r="101" spans="2:12" ht="24" x14ac:dyDescent="0.2">
      <c r="B101" s="101" t="s">
        <v>153</v>
      </c>
      <c r="C101" s="102">
        <v>1.26507796410709E-2</v>
      </c>
      <c r="D101" s="103">
        <v>0.11177841170879851</v>
      </c>
      <c r="E101" s="104">
        <v>3399</v>
      </c>
      <c r="F101" s="105">
        <v>0</v>
      </c>
      <c r="H101" s="101" t="s">
        <v>153</v>
      </c>
      <c r="I101" s="120">
        <v>-9.1568009510466647E-3</v>
      </c>
      <c r="J101" s="114"/>
      <c r="K101" s="3">
        <f t="shared" si="6"/>
        <v>-8.0882883749959181E-2</v>
      </c>
      <c r="L101" s="3">
        <f t="shared" si="5"/>
        <v>1.0363420742694409E-3</v>
      </c>
    </row>
    <row r="102" spans="2:12" x14ac:dyDescent="0.2">
      <c r="B102" s="101" t="s">
        <v>154</v>
      </c>
      <c r="C102" s="102">
        <v>0.66048837893498091</v>
      </c>
      <c r="D102" s="103">
        <v>0.47361321034245563</v>
      </c>
      <c r="E102" s="104">
        <v>3399</v>
      </c>
      <c r="F102" s="105">
        <v>0</v>
      </c>
      <c r="H102" s="101" t="s">
        <v>154</v>
      </c>
      <c r="I102" s="120">
        <v>4.8586763621146806E-2</v>
      </c>
      <c r="J102" s="114"/>
      <c r="K102" s="3">
        <f t="shared" si="6"/>
        <v>3.482962577709952E-2</v>
      </c>
      <c r="L102" s="3">
        <f t="shared" si="5"/>
        <v>-6.7757807512641627E-2</v>
      </c>
    </row>
    <row r="103" spans="2:12" x14ac:dyDescent="0.2">
      <c r="B103" s="101" t="s">
        <v>155</v>
      </c>
      <c r="C103" s="102">
        <v>0.5145631067961165</v>
      </c>
      <c r="D103" s="103">
        <v>0.49986140698784848</v>
      </c>
      <c r="E103" s="104">
        <v>3399</v>
      </c>
      <c r="F103" s="105">
        <v>0</v>
      </c>
      <c r="H103" s="101" t="s">
        <v>155</v>
      </c>
      <c r="I103" s="120">
        <v>1.9633204796498313E-2</v>
      </c>
      <c r="J103" s="114"/>
      <c r="K103" s="3">
        <f t="shared" si="6"/>
        <v>1.906664888869769E-2</v>
      </c>
      <c r="L103" s="3">
        <f t="shared" si="5"/>
        <v>-2.0210647822019551E-2</v>
      </c>
    </row>
    <row r="104" spans="2:12" x14ac:dyDescent="0.2">
      <c r="B104" s="101" t="s">
        <v>156</v>
      </c>
      <c r="C104" s="102">
        <v>0.61576934392468374</v>
      </c>
      <c r="D104" s="103">
        <v>0.48648441645453033</v>
      </c>
      <c r="E104" s="104">
        <v>3399</v>
      </c>
      <c r="F104" s="105">
        <v>0</v>
      </c>
      <c r="H104" s="101" t="s">
        <v>156</v>
      </c>
      <c r="I104" s="120">
        <v>4.3378827361590516E-2</v>
      </c>
      <c r="J104" s="114"/>
      <c r="K104" s="3">
        <f t="shared" si="6"/>
        <v>3.4261067226764176E-2</v>
      </c>
      <c r="L104" s="3">
        <f t="shared" si="5"/>
        <v>-5.4906901765403845E-2</v>
      </c>
    </row>
    <row r="105" spans="2:12" x14ac:dyDescent="0.2">
      <c r="B105" s="101" t="s">
        <v>157</v>
      </c>
      <c r="C105" s="102">
        <v>1.3239187996469547E-2</v>
      </c>
      <c r="D105" s="103">
        <v>0.11431428819799953</v>
      </c>
      <c r="E105" s="104">
        <v>3399</v>
      </c>
      <c r="F105" s="105">
        <v>0</v>
      </c>
      <c r="H105" s="101" t="s">
        <v>157</v>
      </c>
      <c r="I105" s="120">
        <v>-5.5969389204767782E-3</v>
      </c>
      <c r="J105" s="114"/>
      <c r="K105" s="3">
        <f t="shared" si="6"/>
        <v>-4.8312770704025405E-2</v>
      </c>
      <c r="L105" s="3">
        <f t="shared" si="5"/>
        <v>6.4820354254059109E-4</v>
      </c>
    </row>
    <row r="106" spans="2:12" x14ac:dyDescent="0.2">
      <c r="B106" s="101" t="s">
        <v>158</v>
      </c>
      <c r="C106" s="102">
        <v>0.12003530450132391</v>
      </c>
      <c r="D106" s="103">
        <v>0.32505063478579871</v>
      </c>
      <c r="E106" s="104">
        <v>3399</v>
      </c>
      <c r="F106" s="105">
        <v>0</v>
      </c>
      <c r="H106" s="101" t="s">
        <v>158</v>
      </c>
      <c r="I106" s="120">
        <v>6.0669807746478663E-2</v>
      </c>
      <c r="J106" s="114"/>
      <c r="K106" s="3">
        <f t="shared" si="6"/>
        <v>0.16424299227957015</v>
      </c>
      <c r="L106" s="3">
        <f t="shared" si="5"/>
        <v>-2.2404259729209165E-2</v>
      </c>
    </row>
    <row r="107" spans="2:12" x14ac:dyDescent="0.2">
      <c r="B107" s="101" t="s">
        <v>159</v>
      </c>
      <c r="C107" s="102">
        <v>2.7066784348337741E-2</v>
      </c>
      <c r="D107" s="103">
        <v>0.16230195142789255</v>
      </c>
      <c r="E107" s="104">
        <v>3399</v>
      </c>
      <c r="F107" s="105">
        <v>0</v>
      </c>
      <c r="H107" s="101" t="s">
        <v>159</v>
      </c>
      <c r="I107" s="120">
        <v>1.2923213779495008E-3</v>
      </c>
      <c r="J107" s="114"/>
      <c r="K107" s="3">
        <f t="shared" si="6"/>
        <v>7.7469333106719093E-3</v>
      </c>
      <c r="L107" s="3">
        <f t="shared" si="5"/>
        <v>-2.1551795118893724E-4</v>
      </c>
    </row>
    <row r="108" spans="2:12" x14ac:dyDescent="0.2">
      <c r="B108" s="101" t="s">
        <v>160</v>
      </c>
      <c r="C108" s="102">
        <v>1.76522506619594E-3</v>
      </c>
      <c r="D108" s="103">
        <v>4.1983658952868853E-2</v>
      </c>
      <c r="E108" s="104">
        <v>3399</v>
      </c>
      <c r="F108" s="105">
        <v>0</v>
      </c>
      <c r="H108" s="101" t="s">
        <v>160</v>
      </c>
      <c r="I108" s="120">
        <v>-4.0904504929975289E-3</v>
      </c>
      <c r="J108" s="114"/>
      <c r="K108" s="3">
        <f t="shared" si="6"/>
        <v>-9.7257600435424613E-2</v>
      </c>
      <c r="L108" s="3">
        <f t="shared" si="5"/>
        <v>1.7198514665857579E-4</v>
      </c>
    </row>
    <row r="109" spans="2:12" x14ac:dyDescent="0.2">
      <c r="B109" s="101" t="s">
        <v>161</v>
      </c>
      <c r="C109" s="102">
        <v>1.2356575463371581E-2</v>
      </c>
      <c r="D109" s="103">
        <v>0.1104874743959353</v>
      </c>
      <c r="E109" s="104">
        <v>3399</v>
      </c>
      <c r="F109" s="105">
        <v>0</v>
      </c>
      <c r="H109" s="101" t="s">
        <v>161</v>
      </c>
      <c r="I109" s="120">
        <v>-6.4454058800574284E-3</v>
      </c>
      <c r="J109" s="114"/>
      <c r="K109" s="3">
        <f t="shared" si="6"/>
        <v>-5.7615243453719746E-2</v>
      </c>
      <c r="L109" s="3">
        <f t="shared" si="5"/>
        <v>7.20834145086753E-4</v>
      </c>
    </row>
    <row r="110" spans="2:12" x14ac:dyDescent="0.2">
      <c r="B110" s="101" t="s">
        <v>162</v>
      </c>
      <c r="C110" s="102">
        <v>0.27272727272727271</v>
      </c>
      <c r="D110" s="103">
        <v>0.44542729952132648</v>
      </c>
      <c r="E110" s="104">
        <v>3399</v>
      </c>
      <c r="F110" s="105">
        <v>0</v>
      </c>
      <c r="H110" s="101" t="s">
        <v>162</v>
      </c>
      <c r="I110" s="120">
        <v>6.6887677925756742E-2</v>
      </c>
      <c r="J110" s="114"/>
      <c r="K110" s="3">
        <f t="shared" si="6"/>
        <v>0.10921105194558425</v>
      </c>
      <c r="L110" s="3">
        <f t="shared" si="5"/>
        <v>-4.0954144479594091E-2</v>
      </c>
    </row>
    <row r="111" spans="2:12" x14ac:dyDescent="0.2">
      <c r="B111" s="101" t="s">
        <v>163</v>
      </c>
      <c r="C111" s="102">
        <v>1.4710208884966174E-3</v>
      </c>
      <c r="D111" s="103">
        <v>3.8331309096871491E-2</v>
      </c>
      <c r="E111" s="104">
        <v>3399</v>
      </c>
      <c r="F111" s="105">
        <v>0</v>
      </c>
      <c r="H111" s="101" t="s">
        <v>163</v>
      </c>
      <c r="I111" s="120">
        <v>1.2250719985055544E-2</v>
      </c>
      <c r="J111" s="114"/>
      <c r="K111" s="3">
        <f t="shared" si="6"/>
        <v>0.3191307369425796</v>
      </c>
      <c r="L111" s="3">
        <f t="shared" si="5"/>
        <v>-4.7013956532495542E-4</v>
      </c>
    </row>
    <row r="112" spans="2:12" x14ac:dyDescent="0.2">
      <c r="B112" s="101" t="s">
        <v>164</v>
      </c>
      <c r="C112" s="102">
        <v>0.43424536628420124</v>
      </c>
      <c r="D112" s="103">
        <v>0.49573039892470666</v>
      </c>
      <c r="E112" s="104">
        <v>3399</v>
      </c>
      <c r="F112" s="105">
        <v>0</v>
      </c>
      <c r="H112" s="101" t="s">
        <v>164</v>
      </c>
      <c r="I112" s="120">
        <v>2.3154546493681255E-3</v>
      </c>
      <c r="J112" s="114"/>
      <c r="K112" s="3">
        <f t="shared" si="6"/>
        <v>2.642523435884293E-3</v>
      </c>
      <c r="L112" s="3">
        <f t="shared" si="5"/>
        <v>-2.0282707183386459E-3</v>
      </c>
    </row>
    <row r="113" spans="2:12" x14ac:dyDescent="0.2">
      <c r="B113" s="101" t="s">
        <v>165</v>
      </c>
      <c r="C113" s="102">
        <v>0.46954986760812001</v>
      </c>
      <c r="D113" s="103">
        <v>0.49914535884612538</v>
      </c>
      <c r="E113" s="104">
        <v>3399</v>
      </c>
      <c r="F113" s="105">
        <v>0</v>
      </c>
      <c r="H113" s="101" t="s">
        <v>165</v>
      </c>
      <c r="I113" s="120">
        <v>5.5979930592744516E-3</v>
      </c>
      <c r="J113" s="114"/>
      <c r="K113" s="3">
        <f t="shared" si="6"/>
        <v>5.9490809777044736E-3</v>
      </c>
      <c r="L113" s="3">
        <f t="shared" si="5"/>
        <v>-5.2660750085503829E-3</v>
      </c>
    </row>
    <row r="114" spans="2:12" ht="24" x14ac:dyDescent="0.2">
      <c r="B114" s="101" t="s">
        <v>166</v>
      </c>
      <c r="C114" s="102">
        <v>2.465725213298029</v>
      </c>
      <c r="D114" s="103">
        <v>1.6971878020298081</v>
      </c>
      <c r="E114" s="104">
        <v>3399</v>
      </c>
      <c r="F114" s="105">
        <v>0</v>
      </c>
      <c r="H114" s="101" t="s">
        <v>166</v>
      </c>
      <c r="I114" s="120">
        <v>-3.7109130639997816E-2</v>
      </c>
      <c r="J114" s="114"/>
      <c r="K114" s="3">
        <f t="shared" si="6"/>
        <v>3.2048184860605032E-2</v>
      </c>
      <c r="L114" s="3">
        <f t="shared" si="5"/>
        <v>5.3913255182001352E-2</v>
      </c>
    </row>
    <row r="115" spans="2:12" x14ac:dyDescent="0.2">
      <c r="B115" s="101" t="s">
        <v>167</v>
      </c>
      <c r="C115" s="106">
        <v>0.80092070092070089</v>
      </c>
      <c r="D115" s="107">
        <v>4.0928995474674306</v>
      </c>
      <c r="E115" s="104">
        <v>3399</v>
      </c>
      <c r="F115" s="105">
        <v>32</v>
      </c>
      <c r="H115" s="101" t="s">
        <v>167</v>
      </c>
      <c r="I115" s="120">
        <v>8.0860280510951042E-3</v>
      </c>
      <c r="J115" s="114"/>
      <c r="K115" s="3">
        <f t="shared" si="6"/>
        <v>3.933057183735766E-4</v>
      </c>
      <c r="L115" s="3">
        <f t="shared" si="5"/>
        <v>-1.5823176648336922E-3</v>
      </c>
    </row>
    <row r="116" spans="2:12" x14ac:dyDescent="0.2">
      <c r="B116" s="101" t="s">
        <v>168</v>
      </c>
      <c r="C116" s="106">
        <v>0.97499264489555748</v>
      </c>
      <c r="D116" s="107">
        <v>0.15617030027721701</v>
      </c>
      <c r="E116" s="104">
        <v>3399</v>
      </c>
      <c r="F116" s="105">
        <v>0</v>
      </c>
      <c r="H116" s="101" t="s">
        <v>168</v>
      </c>
      <c r="I116" s="120">
        <v>4.392309371425011E-3</v>
      </c>
      <c r="J116" s="114"/>
      <c r="K116" s="3">
        <f t="shared" si="6"/>
        <v>7.0333501302628949E-4</v>
      </c>
      <c r="L116" s="3">
        <f t="shared" si="5"/>
        <v>-2.7421790978460231E-2</v>
      </c>
    </row>
    <row r="117" spans="2:12" x14ac:dyDescent="0.2">
      <c r="B117" s="101" t="s">
        <v>169</v>
      </c>
      <c r="C117" s="106">
        <v>1.8240659017358045E-2</v>
      </c>
      <c r="D117" s="107">
        <v>0.13384023130755221</v>
      </c>
      <c r="E117" s="104">
        <v>3399</v>
      </c>
      <c r="F117" s="105">
        <v>0</v>
      </c>
      <c r="H117" s="101" t="s">
        <v>169</v>
      </c>
      <c r="I117" s="120">
        <v>-5.0178398117131503E-3</v>
      </c>
      <c r="J117" s="114"/>
      <c r="K117" s="3">
        <f t="shared" si="6"/>
        <v>-3.680740132153365E-2</v>
      </c>
      <c r="L117" s="3">
        <f t="shared" si="5"/>
        <v>6.838654126266365E-4</v>
      </c>
    </row>
    <row r="118" spans="2:12" x14ac:dyDescent="0.2">
      <c r="B118" s="101" t="s">
        <v>170</v>
      </c>
      <c r="C118" s="106">
        <v>4.1188584877905271E-3</v>
      </c>
      <c r="D118" s="107">
        <v>6.4055449743938772E-2</v>
      </c>
      <c r="E118" s="104">
        <v>3399</v>
      </c>
      <c r="F118" s="105">
        <v>0</v>
      </c>
      <c r="H118" s="101" t="s">
        <v>170</v>
      </c>
      <c r="I118" s="120">
        <v>-1.8393383648392019E-3</v>
      </c>
      <c r="J118" s="114"/>
      <c r="K118" s="3">
        <f t="shared" si="6"/>
        <v>-2.8596511268373308E-2</v>
      </c>
      <c r="L118" s="3">
        <f t="shared" si="5"/>
        <v>1.1827212932266656E-4</v>
      </c>
    </row>
    <row r="119" spans="2:12" x14ac:dyDescent="0.2">
      <c r="B119" s="101" t="s">
        <v>171</v>
      </c>
      <c r="C119" s="106">
        <v>2.6478375992939102E-3</v>
      </c>
      <c r="D119" s="107">
        <v>5.1396534184647534E-2</v>
      </c>
      <c r="E119" s="104">
        <v>3399</v>
      </c>
      <c r="F119" s="105">
        <v>0</v>
      </c>
      <c r="H119" s="101" t="s">
        <v>171</v>
      </c>
      <c r="I119" s="120">
        <v>2.0129803585081348E-3</v>
      </c>
      <c r="J119" s="114"/>
      <c r="K119" s="3">
        <f t="shared" si="6"/>
        <v>3.9061978502588107E-2</v>
      </c>
      <c r="L119" s="3">
        <f t="shared" si="5"/>
        <v>-1.0370436770598614E-4</v>
      </c>
    </row>
    <row r="120" spans="2:12" x14ac:dyDescent="0.2">
      <c r="B120" s="101" t="s">
        <v>172</v>
      </c>
      <c r="C120" s="106">
        <v>0.98882024124742574</v>
      </c>
      <c r="D120" s="107">
        <v>0.10515714461689632</v>
      </c>
      <c r="E120" s="104">
        <v>3399</v>
      </c>
      <c r="F120" s="105">
        <v>0</v>
      </c>
      <c r="H120" s="101" t="s">
        <v>172</v>
      </c>
      <c r="I120" s="120">
        <v>1.2679510236260801E-2</v>
      </c>
      <c r="J120" s="114"/>
      <c r="K120" s="3">
        <f t="shared" si="6"/>
        <v>1.3480193481728972E-3</v>
      </c>
      <c r="L120" s="3">
        <f t="shared" si="5"/>
        <v>-0.11922876392655569</v>
      </c>
    </row>
    <row r="121" spans="2:12" x14ac:dyDescent="0.2">
      <c r="B121" s="101" t="s">
        <v>173</v>
      </c>
      <c r="C121" s="106">
        <v>7.3551044424830826E-3</v>
      </c>
      <c r="D121" s="107">
        <v>8.5458501624949543E-2</v>
      </c>
      <c r="E121" s="104">
        <v>3399</v>
      </c>
      <c r="F121" s="105">
        <v>0</v>
      </c>
      <c r="H121" s="101" t="s">
        <v>173</v>
      </c>
      <c r="I121" s="120">
        <v>-8.8438773602616989E-3</v>
      </c>
      <c r="J121" s="114"/>
      <c r="K121" s="3">
        <f t="shared" si="6"/>
        <v>-0.10272623029512011</v>
      </c>
      <c r="L121" s="3">
        <f t="shared" si="5"/>
        <v>7.6116056828038009E-4</v>
      </c>
    </row>
    <row r="122" spans="2:12" x14ac:dyDescent="0.2">
      <c r="B122" s="101" t="s">
        <v>174</v>
      </c>
      <c r="C122" s="106">
        <v>2.3536334215945864E-3</v>
      </c>
      <c r="D122" s="107">
        <v>4.8464263675699469E-2</v>
      </c>
      <c r="E122" s="104">
        <v>3399</v>
      </c>
      <c r="F122" s="105">
        <v>0</v>
      </c>
      <c r="H122" s="101" t="s">
        <v>174</v>
      </c>
      <c r="I122" s="120">
        <v>-9.2724557815102998E-3</v>
      </c>
      <c r="J122" s="114"/>
      <c r="K122" s="3">
        <f t="shared" si="6"/>
        <v>-0.19087531962898779</v>
      </c>
      <c r="L122" s="3">
        <f t="shared" si="5"/>
        <v>4.5031039723736425E-4</v>
      </c>
    </row>
    <row r="123" spans="2:12" x14ac:dyDescent="0.2">
      <c r="B123" s="101" t="s">
        <v>175</v>
      </c>
      <c r="C123" s="106">
        <v>1.4710208884966167E-3</v>
      </c>
      <c r="D123" s="107">
        <v>3.8331309096872893E-2</v>
      </c>
      <c r="E123" s="104">
        <v>3399</v>
      </c>
      <c r="F123" s="105">
        <v>0</v>
      </c>
      <c r="H123" s="101" t="s">
        <v>175</v>
      </c>
      <c r="I123" s="120">
        <v>-3.3438420165298015E-3</v>
      </c>
      <c r="J123" s="114"/>
      <c r="K123" s="3">
        <f t="shared" si="6"/>
        <v>-8.7106942959796971E-2</v>
      </c>
      <c r="L123" s="3">
        <f t="shared" si="5"/>
        <v>1.283249012371788E-4</v>
      </c>
    </row>
    <row r="124" spans="2:12" ht="24" x14ac:dyDescent="0.2">
      <c r="B124" s="101" t="s">
        <v>176</v>
      </c>
      <c r="C124" s="106">
        <v>0.99970579582230068</v>
      </c>
      <c r="D124" s="107">
        <v>1.7152381108736188E-2</v>
      </c>
      <c r="E124" s="104">
        <v>3399</v>
      </c>
      <c r="F124" s="105">
        <v>0</v>
      </c>
      <c r="H124" s="101" t="s">
        <v>176</v>
      </c>
      <c r="I124" s="120">
        <v>8.5537878989143726E-4</v>
      </c>
      <c r="J124" s="114"/>
      <c r="K124" s="3">
        <f t="shared" ref="K124:K127" si="7">((1-C124)/D124)*I124</f>
        <v>1.4671782996546998E-5</v>
      </c>
      <c r="L124" s="3">
        <f t="shared" ref="L124:L127" si="8">((0-C124)/D124)*I124</f>
        <v>-4.9854718622267293E-2</v>
      </c>
    </row>
    <row r="125" spans="2:12" ht="24" x14ac:dyDescent="0.2">
      <c r="B125" s="101" t="s">
        <v>177</v>
      </c>
      <c r="C125" s="106">
        <v>2.942041776993233E-4</v>
      </c>
      <c r="D125" s="107">
        <v>1.7152381108736188E-2</v>
      </c>
      <c r="E125" s="104">
        <v>3399</v>
      </c>
      <c r="F125" s="105">
        <v>0</v>
      </c>
      <c r="H125" s="101" t="s">
        <v>177</v>
      </c>
      <c r="I125" s="120">
        <v>-8.5537878989141948E-4</v>
      </c>
      <c r="J125" s="114"/>
      <c r="K125" s="3">
        <f t="shared" si="7"/>
        <v>-4.9854718622266259E-2</v>
      </c>
      <c r="L125" s="3">
        <f t="shared" si="8"/>
        <v>1.4671782996546866E-5</v>
      </c>
    </row>
    <row r="126" spans="2:12" x14ac:dyDescent="0.2">
      <c r="B126" s="101" t="s">
        <v>178</v>
      </c>
      <c r="C126" s="106">
        <v>0.99411591644601371</v>
      </c>
      <c r="D126" s="107">
        <v>7.6493022930646845E-2</v>
      </c>
      <c r="E126" s="104">
        <v>3399</v>
      </c>
      <c r="F126" s="105">
        <v>0</v>
      </c>
      <c r="H126" s="101" t="s">
        <v>178</v>
      </c>
      <c r="I126" s="120">
        <v>1.3028679668260403E-2</v>
      </c>
      <c r="J126" s="114"/>
      <c r="K126" s="3">
        <f t="shared" si="7"/>
        <v>1.0022069573021419E-3</v>
      </c>
      <c r="L126" s="3">
        <f t="shared" si="8"/>
        <v>-0.16932286543620209</v>
      </c>
    </row>
    <row r="127" spans="2:12" x14ac:dyDescent="0.2">
      <c r="B127" s="101" t="s">
        <v>179</v>
      </c>
      <c r="C127" s="106">
        <v>4.1188584877905263E-3</v>
      </c>
      <c r="D127" s="107">
        <v>6.4055449743941284E-2</v>
      </c>
      <c r="E127" s="104">
        <v>3399</v>
      </c>
      <c r="F127" s="105">
        <v>0</v>
      </c>
      <c r="H127" s="101" t="s">
        <v>179</v>
      </c>
      <c r="I127" s="120">
        <v>-1.1212141083586905E-2</v>
      </c>
      <c r="J127" s="114"/>
      <c r="K127" s="3">
        <f t="shared" si="7"/>
        <v>-0.17431709410758772</v>
      </c>
      <c r="L127" s="3">
        <f t="shared" si="8"/>
        <v>7.2095696233566561E-4</v>
      </c>
    </row>
    <row r="128" spans="2:12" x14ac:dyDescent="0.2">
      <c r="B128" s="101" t="s">
        <v>180</v>
      </c>
      <c r="C128" s="106">
        <v>8.8261253309797002E-4</v>
      </c>
      <c r="D128" s="107">
        <v>2.9700051240239809E-2</v>
      </c>
      <c r="E128" s="104">
        <v>3399</v>
      </c>
      <c r="F128" s="105">
        <v>0</v>
      </c>
      <c r="H128" s="101" t="s">
        <v>180</v>
      </c>
      <c r="I128" s="120">
        <v>-4.4325012394561833E-3</v>
      </c>
      <c r="J128" s="114"/>
      <c r="K128" s="3">
        <f t="shared" ref="K128:K139" si="9">((1-C128)/D128)*I128</f>
        <v>-0.1491104854495702</v>
      </c>
      <c r="L128" s="3">
        <f t="shared" ref="L128:L139" si="10">((0-C128)/D128)*I128</f>
        <v>1.3172304368336591E-4</v>
      </c>
    </row>
    <row r="129" spans="2:12" x14ac:dyDescent="0.2">
      <c r="B129" s="101" t="s">
        <v>181</v>
      </c>
      <c r="C129" s="106">
        <v>8.8261253309797002E-4</v>
      </c>
      <c r="D129" s="107">
        <v>2.9700051240240874E-2</v>
      </c>
      <c r="E129" s="104">
        <v>3399</v>
      </c>
      <c r="F129" s="105">
        <v>0</v>
      </c>
      <c r="H129" s="101" t="s">
        <v>181</v>
      </c>
      <c r="I129" s="120">
        <v>-4.9413665248337554E-3</v>
      </c>
      <c r="J129" s="114"/>
      <c r="K129" s="3">
        <f t="shared" si="9"/>
        <v>-0.16622884495630474</v>
      </c>
      <c r="L129" s="3">
        <f t="shared" si="10"/>
        <v>1.4684526939602894E-4</v>
      </c>
    </row>
    <row r="130" spans="2:12" x14ac:dyDescent="0.2">
      <c r="B130" s="101" t="s">
        <v>185</v>
      </c>
      <c r="C130" s="106">
        <v>0.92438952633127391</v>
      </c>
      <c r="D130" s="107">
        <v>0.26441274356641314</v>
      </c>
      <c r="E130" s="104">
        <v>3399</v>
      </c>
      <c r="F130" s="105">
        <v>0</v>
      </c>
      <c r="H130" s="101" t="s">
        <v>185</v>
      </c>
      <c r="I130" s="120">
        <v>2.9090026967832337E-2</v>
      </c>
      <c r="J130" s="114"/>
      <c r="K130" s="3">
        <f t="shared" si="9"/>
        <v>8.3184747013578132E-3</v>
      </c>
      <c r="L130" s="3">
        <f t="shared" si="10"/>
        <v>-0.1016990175551216</v>
      </c>
    </row>
    <row r="131" spans="2:12" x14ac:dyDescent="0.2">
      <c r="B131" s="101" t="s">
        <v>186</v>
      </c>
      <c r="C131" s="106">
        <v>6.5901735804648434E-2</v>
      </c>
      <c r="D131" s="107">
        <v>0.24814675733981731</v>
      </c>
      <c r="E131" s="104">
        <v>3399</v>
      </c>
      <c r="F131" s="105">
        <v>0</v>
      </c>
      <c r="H131" s="101" t="s">
        <v>186</v>
      </c>
      <c r="I131" s="120">
        <v>-2.8309871321115617E-2</v>
      </c>
      <c r="J131" s="114"/>
      <c r="K131" s="3">
        <f t="shared" si="9"/>
        <v>-0.10656678307681702</v>
      </c>
      <c r="L131" s="3">
        <f t="shared" si="10"/>
        <v>7.518412412348666E-3</v>
      </c>
    </row>
    <row r="132" spans="2:12" x14ac:dyDescent="0.2">
      <c r="B132" s="101" t="s">
        <v>187</v>
      </c>
      <c r="C132" s="106">
        <v>6.7666960870844351E-3</v>
      </c>
      <c r="D132" s="107">
        <v>8.1993205890741175E-2</v>
      </c>
      <c r="E132" s="104">
        <v>3399</v>
      </c>
      <c r="F132" s="105">
        <v>0</v>
      </c>
      <c r="H132" s="101" t="s">
        <v>187</v>
      </c>
      <c r="I132" s="120">
        <v>-5.1630568972322374E-3</v>
      </c>
      <c r="J132" s="114"/>
      <c r="K132" s="3">
        <f t="shared" si="9"/>
        <v>-6.2543231535082816E-2</v>
      </c>
      <c r="L132" s="3">
        <f t="shared" si="10"/>
        <v>4.2609429067147643E-4</v>
      </c>
    </row>
    <row r="133" spans="2:12" x14ac:dyDescent="0.2">
      <c r="B133" s="101" t="s">
        <v>188</v>
      </c>
      <c r="C133" s="106">
        <v>2.9420417769932335E-3</v>
      </c>
      <c r="D133" s="107">
        <v>5.4168712700396901E-2</v>
      </c>
      <c r="E133" s="104">
        <v>3399</v>
      </c>
      <c r="F133" s="105">
        <v>0</v>
      </c>
      <c r="H133" s="101" t="s">
        <v>188</v>
      </c>
      <c r="I133" s="120">
        <v>-4.494023812030702E-3</v>
      </c>
      <c r="J133" s="114"/>
      <c r="K133" s="3">
        <f t="shared" si="9"/>
        <v>-8.2719377715543788E-2</v>
      </c>
      <c r="L133" s="3">
        <f t="shared" si="10"/>
        <v>2.4408196434211801E-4</v>
      </c>
    </row>
    <row r="134" spans="2:12" x14ac:dyDescent="0.2">
      <c r="B134" s="101" t="s">
        <v>189</v>
      </c>
      <c r="C134" s="106">
        <v>0.87202118270079432</v>
      </c>
      <c r="D134" s="107">
        <v>0.33411537309909606</v>
      </c>
      <c r="E134" s="104">
        <v>3399</v>
      </c>
      <c r="F134" s="105">
        <v>0</v>
      </c>
      <c r="H134" s="101" t="s">
        <v>189</v>
      </c>
      <c r="I134" s="120">
        <v>3.8368923056350902E-2</v>
      </c>
      <c r="J134" s="114"/>
      <c r="K134" s="3">
        <f t="shared" si="9"/>
        <v>1.469674785763187E-2</v>
      </c>
      <c r="L134" s="3">
        <f t="shared" si="10"/>
        <v>-0.10014059919545022</v>
      </c>
    </row>
    <row r="135" spans="2:12" x14ac:dyDescent="0.2">
      <c r="B135" s="101" t="s">
        <v>190</v>
      </c>
      <c r="C135" s="106">
        <v>7.1785819358634886E-2</v>
      </c>
      <c r="D135" s="107">
        <v>0.25817092179532375</v>
      </c>
      <c r="E135" s="104">
        <v>3399</v>
      </c>
      <c r="F135" s="105">
        <v>0</v>
      </c>
      <c r="H135" s="101" t="s">
        <v>190</v>
      </c>
      <c r="I135" s="120">
        <v>-3.3968458090363897E-2</v>
      </c>
      <c r="J135" s="114"/>
      <c r="K135" s="3">
        <f t="shared" si="9"/>
        <v>-0.12212841118874905</v>
      </c>
      <c r="L135" s="3">
        <f t="shared" si="10"/>
        <v>9.4451132583374849E-3</v>
      </c>
    </row>
    <row r="136" spans="2:12" x14ac:dyDescent="0.2">
      <c r="B136" s="101" t="s">
        <v>191</v>
      </c>
      <c r="C136" s="106">
        <v>4.6484260076493089E-2</v>
      </c>
      <c r="D136" s="107">
        <v>0.21056238417709466</v>
      </c>
      <c r="E136" s="104">
        <v>3399</v>
      </c>
      <c r="F136" s="105">
        <v>0</v>
      </c>
      <c r="H136" s="101" t="s">
        <v>191</v>
      </c>
      <c r="I136" s="120">
        <v>-1.9948005036220389E-2</v>
      </c>
      <c r="J136" s="114"/>
      <c r="K136" s="3">
        <f t="shared" si="9"/>
        <v>-9.0333023424127024E-2</v>
      </c>
      <c r="L136" s="3">
        <f t="shared" si="10"/>
        <v>4.4037697318766028E-3</v>
      </c>
    </row>
    <row r="137" spans="2:12" x14ac:dyDescent="0.2">
      <c r="B137" s="101" t="s">
        <v>192</v>
      </c>
      <c r="C137" s="106">
        <v>9.7087378640776691E-3</v>
      </c>
      <c r="D137" s="107">
        <v>9.8067873053691759E-2</v>
      </c>
      <c r="E137" s="104">
        <v>3399</v>
      </c>
      <c r="F137" s="105">
        <v>0</v>
      </c>
      <c r="H137" s="101" t="s">
        <v>192</v>
      </c>
      <c r="I137" s="120">
        <v>1.5328220149417825E-3</v>
      </c>
      <c r="J137" s="114"/>
      <c r="K137" s="3">
        <f t="shared" si="9"/>
        <v>1.547846609230894E-2</v>
      </c>
      <c r="L137" s="3">
        <f t="shared" si="10"/>
        <v>-1.5174966757165625E-4</v>
      </c>
    </row>
    <row r="138" spans="2:12" x14ac:dyDescent="0.2">
      <c r="B138" s="101" t="s">
        <v>193</v>
      </c>
      <c r="C138" s="106">
        <v>0.98352456604883787</v>
      </c>
      <c r="D138" s="107">
        <v>0.12731363914753152</v>
      </c>
      <c r="E138" s="104">
        <v>3399</v>
      </c>
      <c r="F138" s="105">
        <v>0</v>
      </c>
      <c r="H138" s="101" t="s">
        <v>193</v>
      </c>
      <c r="I138" s="120">
        <v>1.6292596801058781E-2</v>
      </c>
      <c r="J138" s="114"/>
      <c r="K138" s="3">
        <f t="shared" si="9"/>
        <v>2.1083962746340518E-3</v>
      </c>
      <c r="L138" s="3">
        <f t="shared" si="10"/>
        <v>-0.12586372760895756</v>
      </c>
    </row>
    <row r="139" spans="2:12" x14ac:dyDescent="0.2">
      <c r="B139" s="101" t="s">
        <v>194</v>
      </c>
      <c r="C139" s="106">
        <v>5.5898793762871437E-3</v>
      </c>
      <c r="D139" s="107">
        <v>7.456720779981639E-2</v>
      </c>
      <c r="E139" s="104">
        <v>3399</v>
      </c>
      <c r="F139" s="105">
        <v>0</v>
      </c>
      <c r="H139" s="101" t="s">
        <v>194</v>
      </c>
      <c r="I139" s="120">
        <v>-9.7300838458515559E-3</v>
      </c>
      <c r="J139" s="114"/>
      <c r="K139" s="3">
        <f t="shared" si="9"/>
        <v>-0.12975802817784884</v>
      </c>
      <c r="L139" s="3">
        <f t="shared" si="10"/>
        <v>7.2940903413583672E-4</v>
      </c>
    </row>
    <row r="140" spans="2:12" x14ac:dyDescent="0.2">
      <c r="B140" s="101" t="s">
        <v>195</v>
      </c>
      <c r="C140" s="106">
        <v>6.7666960870844351E-3</v>
      </c>
      <c r="D140" s="107">
        <v>8.199320589074105E-2</v>
      </c>
      <c r="E140" s="104">
        <v>3399</v>
      </c>
      <c r="F140" s="105">
        <v>0</v>
      </c>
      <c r="H140" s="101" t="s">
        <v>195</v>
      </c>
      <c r="I140" s="120">
        <v>-1.2524087311017945E-2</v>
      </c>
      <c r="J140" s="114"/>
      <c r="K140" s="3">
        <f t="shared" ref="K140" si="11">((1-C140)/D140)*I140</f>
        <v>-0.15171184591796608</v>
      </c>
      <c r="L140" s="3">
        <f t="shared" ref="L140" si="12">((0-C140)/D140)*I140</f>
        <v>1.0335818886591289E-3</v>
      </c>
    </row>
    <row r="141" spans="2:12" ht="15.75" thickBot="1" x14ac:dyDescent="0.25">
      <c r="B141" s="108" t="s">
        <v>196</v>
      </c>
      <c r="C141" s="109">
        <v>4.1188584877905263E-3</v>
      </c>
      <c r="D141" s="110">
        <v>6.405544974394152E-2</v>
      </c>
      <c r="E141" s="111">
        <v>3399</v>
      </c>
      <c r="F141" s="112">
        <v>0</v>
      </c>
      <c r="H141" s="108" t="s">
        <v>196</v>
      </c>
      <c r="I141" s="121">
        <v>-5.0243115560594121E-3</v>
      </c>
      <c r="J141" s="114"/>
      <c r="K141" s="3">
        <f t="shared" ref="K141" si="13">((1-C141)/D141)*I141</f>
        <v>-7.8113839614945238E-2</v>
      </c>
      <c r="L141" s="3">
        <f t="shared" ref="L141" si="14">((0-C141)/D141)*I141</f>
        <v>3.2307053311941901E-4</v>
      </c>
    </row>
    <row r="142" spans="2:12" ht="36" x14ac:dyDescent="0.2">
      <c r="B142" s="113" t="s">
        <v>203</v>
      </c>
      <c r="C142" s="91"/>
      <c r="D142" s="91"/>
      <c r="E142" s="91"/>
      <c r="F142" s="91"/>
      <c r="H142" s="122" t="s">
        <v>7</v>
      </c>
      <c r="I142" s="123"/>
      <c r="J142" s="114"/>
    </row>
  </sheetData>
  <mergeCells count="5">
    <mergeCell ref="B5:F5"/>
    <mergeCell ref="B142:F142"/>
    <mergeCell ref="H4:I4"/>
    <mergeCell ref="H5:H6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topLeftCell="A130" workbookViewId="0">
      <selection activeCell="H148" sqref="H148"/>
    </sheetView>
  </sheetViews>
  <sheetFormatPr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8.85546875" style="3" bestFit="1" customWidth="1"/>
    <col min="7" max="7" width="9.140625" style="3"/>
    <col min="8" max="8" width="37.5703125" style="3" customWidth="1"/>
    <col min="9" max="9" width="10.28515625" style="3" bestFit="1" customWidth="1"/>
    <col min="10" max="10" width="9.140625" style="3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57" t="s">
        <v>6</v>
      </c>
      <c r="I4" s="58"/>
      <c r="J4" s="81"/>
    </row>
    <row r="5" spans="1:12" ht="15.75" thickBot="1" x14ac:dyDescent="0.25">
      <c r="B5" s="57" t="s">
        <v>0</v>
      </c>
      <c r="C5" s="58"/>
      <c r="D5" s="58"/>
      <c r="E5" s="58"/>
      <c r="F5" s="58"/>
      <c r="H5" s="82" t="s">
        <v>48</v>
      </c>
      <c r="I5" s="83" t="s">
        <v>4</v>
      </c>
      <c r="J5" s="81"/>
      <c r="K5" s="4" t="s">
        <v>8</v>
      </c>
      <c r="L5" s="4"/>
    </row>
    <row r="6" spans="1:12" ht="26.25" thickBot="1" x14ac:dyDescent="0.25">
      <c r="B6" s="59" t="s">
        <v>48</v>
      </c>
      <c r="C6" s="60" t="s">
        <v>1</v>
      </c>
      <c r="D6" s="61" t="s">
        <v>46</v>
      </c>
      <c r="E6" s="61" t="s">
        <v>47</v>
      </c>
      <c r="F6" s="62" t="s">
        <v>2</v>
      </c>
      <c r="H6" s="84"/>
      <c r="I6" s="85" t="s">
        <v>5</v>
      </c>
      <c r="J6" s="81"/>
      <c r="K6" s="2" t="s">
        <v>9</v>
      </c>
      <c r="L6" s="2" t="s">
        <v>10</v>
      </c>
    </row>
    <row r="7" spans="1:12" ht="24" x14ac:dyDescent="0.2">
      <c r="B7" s="63" t="s">
        <v>55</v>
      </c>
      <c r="C7" s="64">
        <v>3.285353257883749E-2</v>
      </c>
      <c r="D7" s="65">
        <v>0.17826292279618472</v>
      </c>
      <c r="E7" s="66">
        <v>9101</v>
      </c>
      <c r="F7" s="67">
        <v>0</v>
      </c>
      <c r="H7" s="63" t="s">
        <v>55</v>
      </c>
      <c r="I7" s="86">
        <v>5.179068394688016E-3</v>
      </c>
      <c r="J7" s="81"/>
      <c r="K7" s="3">
        <f>((1-C7)/D7)*I7</f>
        <v>2.809848298169107E-2</v>
      </c>
      <c r="L7" s="3">
        <f>((0-C7)/D7)*I7</f>
        <v>-9.5449288928943759E-4</v>
      </c>
    </row>
    <row r="8" spans="1:12" ht="24" x14ac:dyDescent="0.2">
      <c r="B8" s="68" t="s">
        <v>56</v>
      </c>
      <c r="C8" s="69">
        <v>6.471816283924843E-2</v>
      </c>
      <c r="D8" s="70">
        <v>0.24604140679119293</v>
      </c>
      <c r="E8" s="71">
        <v>9101</v>
      </c>
      <c r="F8" s="72">
        <v>0</v>
      </c>
      <c r="H8" s="68" t="s">
        <v>56</v>
      </c>
      <c r="I8" s="87">
        <v>4.5503897809086348E-3</v>
      </c>
      <c r="J8" s="81"/>
      <c r="K8" s="3">
        <f t="shared" ref="K8:K71" si="0">((1-C8)/D8)*I8</f>
        <v>1.7297482442447477E-2</v>
      </c>
      <c r="L8" s="3">
        <f t="shared" ref="L8:L71" si="1">((0-C8)/D8)*I8</f>
        <v>-1.1969240082943568E-3</v>
      </c>
    </row>
    <row r="9" spans="1:12" ht="24" x14ac:dyDescent="0.2">
      <c r="B9" s="68" t="s">
        <v>57</v>
      </c>
      <c r="C9" s="69">
        <v>4.0984507197011313E-2</v>
      </c>
      <c r="D9" s="70">
        <v>0.19826521775927947</v>
      </c>
      <c r="E9" s="71">
        <v>9101</v>
      </c>
      <c r="F9" s="72">
        <v>0</v>
      </c>
      <c r="H9" s="68" t="s">
        <v>57</v>
      </c>
      <c r="I9" s="87">
        <v>-4.731480450053463E-3</v>
      </c>
      <c r="J9" s="81"/>
      <c r="K9" s="3">
        <f t="shared" si="0"/>
        <v>-2.2886329265302287E-2</v>
      </c>
      <c r="L9" s="3">
        <f t="shared" si="1"/>
        <v>9.7807067093924746E-4</v>
      </c>
    </row>
    <row r="10" spans="1:12" ht="24" x14ac:dyDescent="0.2">
      <c r="B10" s="68" t="s">
        <v>58</v>
      </c>
      <c r="C10" s="69">
        <v>0.25887265135699372</v>
      </c>
      <c r="D10" s="70">
        <v>0.43803959294717776</v>
      </c>
      <c r="E10" s="71">
        <v>9101</v>
      </c>
      <c r="F10" s="72">
        <v>0</v>
      </c>
      <c r="H10" s="68" t="s">
        <v>58</v>
      </c>
      <c r="I10" s="87">
        <v>4.6913326938322437E-3</v>
      </c>
      <c r="J10" s="81"/>
      <c r="K10" s="3">
        <f t="shared" si="0"/>
        <v>7.9373531912705717E-3</v>
      </c>
      <c r="L10" s="3">
        <f t="shared" si="1"/>
        <v>-2.7724839315987344E-3</v>
      </c>
    </row>
    <row r="11" spans="1:12" ht="24" x14ac:dyDescent="0.2">
      <c r="B11" s="68" t="s">
        <v>59</v>
      </c>
      <c r="C11" s="69">
        <v>0.28590264806065269</v>
      </c>
      <c r="D11" s="70">
        <v>0.45186807733316436</v>
      </c>
      <c r="E11" s="71">
        <v>9101</v>
      </c>
      <c r="F11" s="72">
        <v>0</v>
      </c>
      <c r="H11" s="68" t="s">
        <v>59</v>
      </c>
      <c r="I11" s="87">
        <v>-9.1007547797177738E-4</v>
      </c>
      <c r="J11" s="81"/>
      <c r="K11" s="3">
        <f t="shared" si="0"/>
        <v>-1.4382128800070574E-3</v>
      </c>
      <c r="L11" s="3">
        <f t="shared" si="1"/>
        <v>5.7581626616069607E-4</v>
      </c>
    </row>
    <row r="12" spans="1:12" ht="24" x14ac:dyDescent="0.2">
      <c r="B12" s="68" t="s">
        <v>60</v>
      </c>
      <c r="C12" s="69">
        <v>0.11053730359301177</v>
      </c>
      <c r="D12" s="70">
        <v>0.31357552897511326</v>
      </c>
      <c r="E12" s="71">
        <v>9101</v>
      </c>
      <c r="F12" s="72">
        <v>0</v>
      </c>
      <c r="H12" s="68" t="s">
        <v>60</v>
      </c>
      <c r="I12" s="87">
        <v>-2.2281459656356133E-2</v>
      </c>
      <c r="J12" s="81"/>
      <c r="K12" s="3">
        <f t="shared" si="0"/>
        <v>-6.3201765936904269E-2</v>
      </c>
      <c r="L12" s="3">
        <f t="shared" si="1"/>
        <v>7.8543516408308457E-3</v>
      </c>
    </row>
    <row r="13" spans="1:12" ht="24" x14ac:dyDescent="0.2">
      <c r="B13" s="68" t="s">
        <v>61</v>
      </c>
      <c r="C13" s="69">
        <v>2.9117679375892758E-2</v>
      </c>
      <c r="D13" s="70">
        <v>0.16814561159748792</v>
      </c>
      <c r="E13" s="71">
        <v>9101</v>
      </c>
      <c r="F13" s="72">
        <v>0</v>
      </c>
      <c r="H13" s="68" t="s">
        <v>61</v>
      </c>
      <c r="I13" s="87">
        <v>-7.55219970340753E-3</v>
      </c>
      <c r="J13" s="81"/>
      <c r="K13" s="3">
        <f t="shared" si="0"/>
        <v>-4.3606830438211334E-2</v>
      </c>
      <c r="L13" s="3">
        <f t="shared" si="1"/>
        <v>1.307810102549344E-3</v>
      </c>
    </row>
    <row r="14" spans="1:12" ht="24" x14ac:dyDescent="0.2">
      <c r="B14" s="68" t="s">
        <v>62</v>
      </c>
      <c r="C14" s="69">
        <v>2.5162070102186573E-2</v>
      </c>
      <c r="D14" s="70">
        <v>0.15662578273805233</v>
      </c>
      <c r="E14" s="71">
        <v>9101</v>
      </c>
      <c r="F14" s="72">
        <v>0</v>
      </c>
      <c r="H14" s="68" t="s">
        <v>62</v>
      </c>
      <c r="I14" s="87">
        <v>-1.4526465357442044E-2</v>
      </c>
      <c r="J14" s="81"/>
      <c r="K14" s="3">
        <f t="shared" si="0"/>
        <v>-9.0412633030313286E-2</v>
      </c>
      <c r="L14" s="3">
        <f t="shared" si="1"/>
        <v>2.3336894684334694E-3</v>
      </c>
    </row>
    <row r="15" spans="1:12" ht="24" x14ac:dyDescent="0.2">
      <c r="B15" s="68" t="s">
        <v>63</v>
      </c>
      <c r="C15" s="69">
        <v>1.6042193165586201E-2</v>
      </c>
      <c r="D15" s="70">
        <v>0.12564464095996611</v>
      </c>
      <c r="E15" s="71">
        <v>9101</v>
      </c>
      <c r="F15" s="72">
        <v>0</v>
      </c>
      <c r="H15" s="68" t="s">
        <v>63</v>
      </c>
      <c r="I15" s="87">
        <v>2.1158289780490776E-2</v>
      </c>
      <c r="J15" s="81"/>
      <c r="K15" s="3">
        <f t="shared" si="0"/>
        <v>0.16569639779075152</v>
      </c>
      <c r="L15" s="3">
        <f t="shared" si="1"/>
        <v>-2.7014711420937712E-3</v>
      </c>
    </row>
    <row r="16" spans="1:12" ht="24" x14ac:dyDescent="0.2">
      <c r="B16" s="68" t="s">
        <v>64</v>
      </c>
      <c r="C16" s="69">
        <v>5.1642676628941876E-3</v>
      </c>
      <c r="D16" s="70">
        <v>7.1680977766833562E-2</v>
      </c>
      <c r="E16" s="71">
        <v>9101</v>
      </c>
      <c r="F16" s="72">
        <v>0</v>
      </c>
      <c r="H16" s="68" t="s">
        <v>64</v>
      </c>
      <c r="I16" s="87">
        <v>1.3591932107190402E-2</v>
      </c>
      <c r="J16" s="81"/>
      <c r="K16" s="3">
        <f t="shared" si="0"/>
        <v>0.1886377690845259</v>
      </c>
      <c r="L16" s="3">
        <f t="shared" si="1"/>
        <v>-9.7923295195192377E-4</v>
      </c>
    </row>
    <row r="17" spans="2:12" ht="24" x14ac:dyDescent="0.2">
      <c r="B17" s="68" t="s">
        <v>65</v>
      </c>
      <c r="C17" s="69">
        <v>3.9556092737061859E-3</v>
      </c>
      <c r="D17" s="70">
        <v>6.277256878513289E-2</v>
      </c>
      <c r="E17" s="71">
        <v>9101</v>
      </c>
      <c r="F17" s="72">
        <v>0</v>
      </c>
      <c r="H17" s="68" t="s">
        <v>65</v>
      </c>
      <c r="I17" s="87">
        <v>-3.1716195523904866E-4</v>
      </c>
      <c r="J17" s="81"/>
      <c r="K17" s="3">
        <f t="shared" si="0"/>
        <v>-5.0325706368489105E-3</v>
      </c>
      <c r="L17" s="3">
        <f t="shared" si="1"/>
        <v>1.998593964992397E-5</v>
      </c>
    </row>
    <row r="18" spans="2:12" ht="48" x14ac:dyDescent="0.2">
      <c r="B18" s="68" t="s">
        <v>66</v>
      </c>
      <c r="C18" s="69">
        <v>8.1199868146357546E-2</v>
      </c>
      <c r="D18" s="70">
        <v>0.27315681955666493</v>
      </c>
      <c r="E18" s="71">
        <v>9101</v>
      </c>
      <c r="F18" s="72">
        <v>0</v>
      </c>
      <c r="H18" s="68" t="s">
        <v>66</v>
      </c>
      <c r="I18" s="87">
        <v>-1.8000265323815958E-2</v>
      </c>
      <c r="J18" s="81"/>
      <c r="K18" s="3">
        <f t="shared" si="0"/>
        <v>-6.0546341767212575E-2</v>
      </c>
      <c r="L18" s="3">
        <f t="shared" si="1"/>
        <v>5.3508426890660236E-3</v>
      </c>
    </row>
    <row r="19" spans="2:12" ht="24" x14ac:dyDescent="0.2">
      <c r="B19" s="68" t="s">
        <v>67</v>
      </c>
      <c r="C19" s="69">
        <v>4.2852433798483684E-2</v>
      </c>
      <c r="D19" s="70">
        <v>0.20253545363729158</v>
      </c>
      <c r="E19" s="71">
        <v>9101</v>
      </c>
      <c r="F19" s="72">
        <v>0</v>
      </c>
      <c r="H19" s="68" t="s">
        <v>67</v>
      </c>
      <c r="I19" s="87">
        <v>4.6369440756938184E-2</v>
      </c>
      <c r="J19" s="81"/>
      <c r="K19" s="3">
        <f t="shared" si="0"/>
        <v>0.2191339667676678</v>
      </c>
      <c r="L19" s="3">
        <f t="shared" si="1"/>
        <v>-9.8108422729182021E-3</v>
      </c>
    </row>
    <row r="20" spans="2:12" x14ac:dyDescent="0.2">
      <c r="B20" s="68" t="s">
        <v>68</v>
      </c>
      <c r="C20" s="69">
        <v>2.6370728491374577E-3</v>
      </c>
      <c r="D20" s="70">
        <v>5.1287500621090346E-2</v>
      </c>
      <c r="E20" s="71">
        <v>9101</v>
      </c>
      <c r="F20" s="72">
        <v>0</v>
      </c>
      <c r="H20" s="68" t="s">
        <v>68</v>
      </c>
      <c r="I20" s="87">
        <v>-5.924230231670294E-3</v>
      </c>
      <c r="J20" s="81"/>
      <c r="K20" s="3">
        <f t="shared" ref="K20:K65" si="2">((1-C20)/D20)*I20</f>
        <v>-0.1152056063060439</v>
      </c>
      <c r="L20" s="3">
        <f t="shared" ref="L20:L65" si="3">((0-C20)/D20)*I20</f>
        <v>3.0460885219180941E-4</v>
      </c>
    </row>
    <row r="21" spans="2:12" ht="24" x14ac:dyDescent="0.2">
      <c r="B21" s="68" t="s">
        <v>69</v>
      </c>
      <c r="C21" s="69">
        <v>9.8890231842654647E-4</v>
      </c>
      <c r="D21" s="70">
        <v>3.1432991485873737E-2</v>
      </c>
      <c r="E21" s="71">
        <v>9101</v>
      </c>
      <c r="F21" s="72">
        <v>0</v>
      </c>
      <c r="H21" s="68" t="s">
        <v>69</v>
      </c>
      <c r="I21" s="87">
        <v>1.3408346458414351E-2</v>
      </c>
      <c r="J21" s="81"/>
      <c r="K21" s="3">
        <f t="shared" si="2"/>
        <v>0.42614737828994831</v>
      </c>
      <c r="L21" s="3">
        <f t="shared" si="3"/>
        <v>-4.2183528427293604E-4</v>
      </c>
    </row>
    <row r="22" spans="2:12" ht="24" x14ac:dyDescent="0.2">
      <c r="B22" s="68" t="s">
        <v>70</v>
      </c>
      <c r="C22" s="69">
        <v>2.054719261619602E-2</v>
      </c>
      <c r="D22" s="70">
        <v>0.14187042338293779</v>
      </c>
      <c r="E22" s="71">
        <v>9101</v>
      </c>
      <c r="F22" s="72">
        <v>0</v>
      </c>
      <c r="H22" s="68" t="s">
        <v>70</v>
      </c>
      <c r="I22" s="87">
        <v>3.0554410047858954E-2</v>
      </c>
      <c r="J22" s="81"/>
      <c r="K22" s="3">
        <f t="shared" si="2"/>
        <v>0.21094321131722596</v>
      </c>
      <c r="L22" s="3">
        <f t="shared" si="3"/>
        <v>-4.4252165712722969E-3</v>
      </c>
    </row>
    <row r="23" spans="2:12" ht="24" x14ac:dyDescent="0.2">
      <c r="B23" s="68" t="s">
        <v>71</v>
      </c>
      <c r="C23" s="69">
        <v>0.27238764970882318</v>
      </c>
      <c r="D23" s="70">
        <v>0.44521275521204601</v>
      </c>
      <c r="E23" s="71">
        <v>9101</v>
      </c>
      <c r="F23" s="72">
        <v>0</v>
      </c>
      <c r="H23" s="68" t="s">
        <v>71</v>
      </c>
      <c r="I23" s="87">
        <v>5.0593644199774697E-2</v>
      </c>
      <c r="J23" s="81"/>
      <c r="K23" s="3">
        <f t="shared" si="2"/>
        <v>8.2685322769920522E-2</v>
      </c>
      <c r="L23" s="3">
        <f t="shared" si="3"/>
        <v>-3.0953928593571867E-2</v>
      </c>
    </row>
    <row r="24" spans="2:12" ht="24" x14ac:dyDescent="0.2">
      <c r="B24" s="68" t="s">
        <v>72</v>
      </c>
      <c r="C24" s="69">
        <v>2.4173167783760026E-3</v>
      </c>
      <c r="D24" s="70">
        <v>4.9109452807390062E-2</v>
      </c>
      <c r="E24" s="71">
        <v>9101</v>
      </c>
      <c r="F24" s="72">
        <v>0</v>
      </c>
      <c r="H24" s="68" t="s">
        <v>72</v>
      </c>
      <c r="I24" s="87">
        <v>1.0493603519119029E-3</v>
      </c>
      <c r="J24" s="81"/>
      <c r="K24" s="3">
        <f t="shared" si="2"/>
        <v>2.1316134790431551E-2</v>
      </c>
      <c r="L24" s="3">
        <f t="shared" si="3"/>
        <v>-5.1652711244574744E-5</v>
      </c>
    </row>
    <row r="25" spans="2:12" ht="24" x14ac:dyDescent="0.2">
      <c r="B25" s="68" t="s">
        <v>73</v>
      </c>
      <c r="C25" s="69">
        <v>8.5704867596967365E-3</v>
      </c>
      <c r="D25" s="70">
        <v>9.2184419813467713E-2</v>
      </c>
      <c r="E25" s="71">
        <v>9101</v>
      </c>
      <c r="F25" s="72">
        <v>0</v>
      </c>
      <c r="H25" s="68" t="s">
        <v>73</v>
      </c>
      <c r="I25" s="87">
        <v>7.1692406511667936E-3</v>
      </c>
      <c r="J25" s="81"/>
      <c r="K25" s="3">
        <f t="shared" si="2"/>
        <v>7.7104100491940969E-2</v>
      </c>
      <c r="L25" s="3">
        <f t="shared" si="3"/>
        <v>-6.6653217758743169E-4</v>
      </c>
    </row>
    <row r="26" spans="2:12" ht="24" x14ac:dyDescent="0.2">
      <c r="B26" s="68" t="s">
        <v>74</v>
      </c>
      <c r="C26" s="69">
        <v>3.483133721569058E-2</v>
      </c>
      <c r="D26" s="70">
        <v>0.18336250833207218</v>
      </c>
      <c r="E26" s="71">
        <v>9101</v>
      </c>
      <c r="F26" s="72">
        <v>0</v>
      </c>
      <c r="H26" s="68" t="s">
        <v>74</v>
      </c>
      <c r="I26" s="87">
        <v>1.2439298821409104E-2</v>
      </c>
      <c r="J26" s="81"/>
      <c r="K26" s="3">
        <f t="shared" si="2"/>
        <v>6.5476969739587013E-2</v>
      </c>
      <c r="L26" s="3">
        <f t="shared" si="3"/>
        <v>-2.3629553059482103E-3</v>
      </c>
    </row>
    <row r="27" spans="2:12" ht="24" x14ac:dyDescent="0.2">
      <c r="B27" s="68" t="s">
        <v>75</v>
      </c>
      <c r="C27" s="69">
        <v>9.6033402922755737E-2</v>
      </c>
      <c r="D27" s="70">
        <v>0.29465323367458862</v>
      </c>
      <c r="E27" s="71">
        <v>9101</v>
      </c>
      <c r="F27" s="72">
        <v>0</v>
      </c>
      <c r="H27" s="68" t="s">
        <v>75</v>
      </c>
      <c r="I27" s="87">
        <v>1.4958651889676326E-2</v>
      </c>
      <c r="J27" s="81"/>
      <c r="K27" s="3">
        <f t="shared" si="2"/>
        <v>4.5891645161808957E-2</v>
      </c>
      <c r="L27" s="3">
        <f t="shared" si="3"/>
        <v>-4.8753248901690803E-3</v>
      </c>
    </row>
    <row r="28" spans="2:12" ht="24" x14ac:dyDescent="0.2">
      <c r="B28" s="68" t="s">
        <v>76</v>
      </c>
      <c r="C28" s="69">
        <v>0.23480936160861443</v>
      </c>
      <c r="D28" s="70">
        <v>0.42390290126038277</v>
      </c>
      <c r="E28" s="71">
        <v>9101</v>
      </c>
      <c r="F28" s="72">
        <v>0</v>
      </c>
      <c r="H28" s="68" t="s">
        <v>76</v>
      </c>
      <c r="I28" s="87">
        <v>-8.0444385571156081E-3</v>
      </c>
      <c r="J28" s="81"/>
      <c r="K28" s="3">
        <f t="shared" si="2"/>
        <v>-1.4521082674162989E-2</v>
      </c>
      <c r="L28" s="3">
        <f t="shared" si="3"/>
        <v>4.4559956454173332E-3</v>
      </c>
    </row>
    <row r="29" spans="2:12" ht="24" x14ac:dyDescent="0.2">
      <c r="B29" s="68" t="s">
        <v>77</v>
      </c>
      <c r="C29" s="69">
        <v>1.516316888254038E-2</v>
      </c>
      <c r="D29" s="70">
        <v>0.1222083802697464</v>
      </c>
      <c r="E29" s="71">
        <v>9101</v>
      </c>
      <c r="F29" s="72">
        <v>0</v>
      </c>
      <c r="H29" s="68" t="s">
        <v>77</v>
      </c>
      <c r="I29" s="87">
        <v>-1.5007825903076814E-2</v>
      </c>
      <c r="J29" s="81"/>
      <c r="K29" s="3">
        <f t="shared" si="2"/>
        <v>-0.12094309466932407</v>
      </c>
      <c r="L29" s="3">
        <f t="shared" si="3"/>
        <v>1.8621161513295461E-3</v>
      </c>
    </row>
    <row r="30" spans="2:12" ht="24" x14ac:dyDescent="0.2">
      <c r="B30" s="68" t="s">
        <v>78</v>
      </c>
      <c r="C30" s="69">
        <v>6.5926821228436431E-4</v>
      </c>
      <c r="D30" s="70">
        <v>2.5669163932681625E-2</v>
      </c>
      <c r="E30" s="71">
        <v>9101</v>
      </c>
      <c r="F30" s="72">
        <v>0</v>
      </c>
      <c r="H30" s="68" t="s">
        <v>78</v>
      </c>
      <c r="I30" s="87">
        <v>-3.6952743084466906E-3</v>
      </c>
      <c r="J30" s="81"/>
      <c r="K30" s="3">
        <f t="shared" si="2"/>
        <v>-0.14386281303294768</v>
      </c>
      <c r="L30" s="3">
        <f t="shared" si="3"/>
        <v>9.4906748564891269E-5</v>
      </c>
    </row>
    <row r="31" spans="2:12" ht="24" x14ac:dyDescent="0.2">
      <c r="B31" s="68" t="s">
        <v>79</v>
      </c>
      <c r="C31" s="69">
        <v>1.1537193714976376E-2</v>
      </c>
      <c r="D31" s="70">
        <v>0.1067957867732614</v>
      </c>
      <c r="E31" s="71">
        <v>9101</v>
      </c>
      <c r="F31" s="72">
        <v>0</v>
      </c>
      <c r="H31" s="68" t="s">
        <v>79</v>
      </c>
      <c r="I31" s="87">
        <v>-7.7744333959164696E-3</v>
      </c>
      <c r="J31" s="81"/>
      <c r="K31" s="3">
        <f t="shared" si="2"/>
        <v>-7.1957316706876273E-2</v>
      </c>
      <c r="L31" s="3">
        <f t="shared" si="3"/>
        <v>8.3987530616073914E-4</v>
      </c>
    </row>
    <row r="32" spans="2:12" ht="24" x14ac:dyDescent="0.2">
      <c r="B32" s="68" t="s">
        <v>80</v>
      </c>
      <c r="C32" s="69">
        <v>0.15229095703768816</v>
      </c>
      <c r="D32" s="70">
        <v>0.35932242913844703</v>
      </c>
      <c r="E32" s="71">
        <v>9101</v>
      </c>
      <c r="F32" s="72">
        <v>0</v>
      </c>
      <c r="H32" s="68" t="s">
        <v>80</v>
      </c>
      <c r="I32" s="87">
        <v>-6.2237777328903614E-2</v>
      </c>
      <c r="J32" s="81"/>
      <c r="K32" s="3">
        <f t="shared" si="2"/>
        <v>-0.14683059663736742</v>
      </c>
      <c r="L32" s="3">
        <f t="shared" si="3"/>
        <v>2.6378121443861466E-2</v>
      </c>
    </row>
    <row r="33" spans="2:12" x14ac:dyDescent="0.2">
      <c r="B33" s="68" t="s">
        <v>81</v>
      </c>
      <c r="C33" s="69">
        <v>1.6481705307109108E-3</v>
      </c>
      <c r="D33" s="70">
        <v>4.0566425572640889E-2</v>
      </c>
      <c r="E33" s="71">
        <v>9101</v>
      </c>
      <c r="F33" s="72">
        <v>0</v>
      </c>
      <c r="H33" s="68" t="s">
        <v>81</v>
      </c>
      <c r="I33" s="87">
        <v>-3.7829939872395394E-3</v>
      </c>
      <c r="J33" s="81"/>
      <c r="K33" s="3">
        <f t="shared" si="2"/>
        <v>-9.3100610041892989E-2</v>
      </c>
      <c r="L33" s="3">
        <f t="shared" si="3"/>
        <v>1.5369900403130031E-4</v>
      </c>
    </row>
    <row r="34" spans="2:12" ht="24" x14ac:dyDescent="0.2">
      <c r="B34" s="68" t="s">
        <v>83</v>
      </c>
      <c r="C34" s="69">
        <v>2.0876826722338203E-3</v>
      </c>
      <c r="D34" s="70">
        <v>4.5645954804616022E-2</v>
      </c>
      <c r="E34" s="71">
        <v>9101</v>
      </c>
      <c r="F34" s="72">
        <v>0</v>
      </c>
      <c r="H34" s="68" t="s">
        <v>83</v>
      </c>
      <c r="I34" s="87">
        <v>4.6008046568774483E-3</v>
      </c>
      <c r="J34" s="81"/>
      <c r="K34" s="3">
        <f t="shared" si="2"/>
        <v>0.10058283710723606</v>
      </c>
      <c r="L34" s="3">
        <f t="shared" si="3"/>
        <v>-2.1042434541262772E-4</v>
      </c>
    </row>
    <row r="35" spans="2:12" ht="24" x14ac:dyDescent="0.2">
      <c r="B35" s="68" t="s">
        <v>84</v>
      </c>
      <c r="C35" s="69">
        <v>4.9445115921327325E-2</v>
      </c>
      <c r="D35" s="70">
        <v>0.21680742907149911</v>
      </c>
      <c r="E35" s="71">
        <v>9101</v>
      </c>
      <c r="F35" s="72">
        <v>0</v>
      </c>
      <c r="H35" s="68" t="s">
        <v>84</v>
      </c>
      <c r="I35" s="87">
        <v>-3.8965486136574496E-3</v>
      </c>
      <c r="J35" s="81"/>
      <c r="K35" s="3">
        <f t="shared" si="2"/>
        <v>-1.7083747229623747E-2</v>
      </c>
      <c r="L35" s="3">
        <f t="shared" si="3"/>
        <v>8.8864712210503811E-4</v>
      </c>
    </row>
    <row r="36" spans="2:12" ht="24" x14ac:dyDescent="0.2">
      <c r="B36" s="68" t="s">
        <v>85</v>
      </c>
      <c r="C36" s="69">
        <v>7.6914624766509184E-4</v>
      </c>
      <c r="D36" s="70">
        <v>2.7724341620153872E-2</v>
      </c>
      <c r="E36" s="71">
        <v>9101</v>
      </c>
      <c r="F36" s="72">
        <v>0</v>
      </c>
      <c r="H36" s="68" t="s">
        <v>85</v>
      </c>
      <c r="I36" s="87">
        <v>-5.4017315285694962E-3</v>
      </c>
      <c r="J36" s="81"/>
      <c r="K36" s="3">
        <f t="shared" si="2"/>
        <v>-0.19468728530994941</v>
      </c>
      <c r="L36" s="3">
        <f t="shared" si="3"/>
        <v>1.4985825788098154E-4</v>
      </c>
    </row>
    <row r="37" spans="2:12" ht="24" x14ac:dyDescent="0.2">
      <c r="B37" s="68" t="s">
        <v>86</v>
      </c>
      <c r="C37" s="69">
        <v>1.9778046368530929E-3</v>
      </c>
      <c r="D37" s="70">
        <v>4.4430955841417957E-2</v>
      </c>
      <c r="E37" s="71">
        <v>9101</v>
      </c>
      <c r="F37" s="72">
        <v>0</v>
      </c>
      <c r="H37" s="68" t="s">
        <v>86</v>
      </c>
      <c r="I37" s="87">
        <v>-3.5734606823458817E-3</v>
      </c>
      <c r="J37" s="81"/>
      <c r="K37" s="3">
        <f t="shared" si="2"/>
        <v>-8.0268205076834756E-2</v>
      </c>
      <c r="L37" s="3">
        <f t="shared" si="3"/>
        <v>1.5906943646185463E-4</v>
      </c>
    </row>
    <row r="38" spans="2:12" ht="36" x14ac:dyDescent="0.2">
      <c r="B38" s="68" t="s">
        <v>87</v>
      </c>
      <c r="C38" s="69">
        <v>6.0432919459400061E-3</v>
      </c>
      <c r="D38" s="70">
        <v>7.7507616742318028E-2</v>
      </c>
      <c r="E38" s="71">
        <v>9101</v>
      </c>
      <c r="F38" s="72">
        <v>0</v>
      </c>
      <c r="H38" s="68" t="s">
        <v>87</v>
      </c>
      <c r="I38" s="87">
        <v>1.6150545133756973E-3</v>
      </c>
      <c r="J38" s="81"/>
      <c r="K38" s="3">
        <f t="shared" si="2"/>
        <v>2.0711438887093179E-2</v>
      </c>
      <c r="L38" s="3">
        <f t="shared" si="3"/>
        <v>-1.259262810955256E-4</v>
      </c>
    </row>
    <row r="39" spans="2:12" ht="24" x14ac:dyDescent="0.2">
      <c r="B39" s="68" t="s">
        <v>88</v>
      </c>
      <c r="C39" s="69">
        <v>2.2854631359191298E-2</v>
      </c>
      <c r="D39" s="70">
        <v>0.14944815583746252</v>
      </c>
      <c r="E39" s="71">
        <v>9101</v>
      </c>
      <c r="F39" s="72">
        <v>0</v>
      </c>
      <c r="H39" s="68" t="s">
        <v>88</v>
      </c>
      <c r="I39" s="87">
        <v>-7.6555046536008102E-3</v>
      </c>
      <c r="J39" s="81"/>
      <c r="K39" s="3">
        <f t="shared" si="2"/>
        <v>-5.0054421046251719E-2</v>
      </c>
      <c r="L39" s="3">
        <f t="shared" si="3"/>
        <v>1.1707319889374067E-3</v>
      </c>
    </row>
    <row r="40" spans="2:12" ht="24" x14ac:dyDescent="0.2">
      <c r="B40" s="68" t="s">
        <v>89</v>
      </c>
      <c r="C40" s="69">
        <v>5.8015602681024063E-2</v>
      </c>
      <c r="D40" s="70">
        <v>0.23378579511657113</v>
      </c>
      <c r="E40" s="71">
        <v>9101</v>
      </c>
      <c r="F40" s="72">
        <v>0</v>
      </c>
      <c r="H40" s="68" t="s">
        <v>89</v>
      </c>
      <c r="I40" s="87">
        <v>-1.3936467644362004E-2</v>
      </c>
      <c r="J40" s="81"/>
      <c r="K40" s="3">
        <f t="shared" si="2"/>
        <v>-5.6153690039995166E-2</v>
      </c>
      <c r="L40" s="3">
        <f t="shared" si="3"/>
        <v>3.4584332603659683E-3</v>
      </c>
    </row>
    <row r="41" spans="2:12" ht="24" x14ac:dyDescent="0.2">
      <c r="B41" s="68" t="s">
        <v>90</v>
      </c>
      <c r="C41" s="69">
        <v>2.9667069552796401E-3</v>
      </c>
      <c r="D41" s="70">
        <v>5.4389618951534047E-2</v>
      </c>
      <c r="E41" s="71">
        <v>9101</v>
      </c>
      <c r="F41" s="72">
        <v>0</v>
      </c>
      <c r="H41" s="68" t="s">
        <v>90</v>
      </c>
      <c r="I41" s="87">
        <v>-4.3674338305654129E-3</v>
      </c>
      <c r="J41" s="81"/>
      <c r="K41" s="3">
        <f t="shared" si="2"/>
        <v>-8.0060809731426402E-2</v>
      </c>
      <c r="L41" s="3">
        <f t="shared" si="3"/>
        <v>2.3822370098617075E-4</v>
      </c>
    </row>
    <row r="42" spans="2:12" ht="24" x14ac:dyDescent="0.2">
      <c r="B42" s="68" t="s">
        <v>91</v>
      </c>
      <c r="C42" s="69">
        <v>2.197560707614548E-3</v>
      </c>
      <c r="D42" s="70">
        <v>4.6829183145226119E-2</v>
      </c>
      <c r="E42" s="71">
        <v>9101</v>
      </c>
      <c r="F42" s="72">
        <v>0</v>
      </c>
      <c r="H42" s="68" t="s">
        <v>91</v>
      </c>
      <c r="I42" s="87">
        <v>-8.063139105577221E-3</v>
      </c>
      <c r="J42" s="81"/>
      <c r="K42" s="3">
        <f t="shared" si="2"/>
        <v>-0.17180354914473764</v>
      </c>
      <c r="L42" s="3">
        <f t="shared" si="3"/>
        <v>3.7838024258283809E-4</v>
      </c>
    </row>
    <row r="43" spans="2:12" ht="24" x14ac:dyDescent="0.2">
      <c r="B43" s="68" t="s">
        <v>92</v>
      </c>
      <c r="C43" s="69">
        <v>1.7580485660916383E-3</v>
      </c>
      <c r="D43" s="70">
        <v>4.1894518541687908E-2</v>
      </c>
      <c r="E43" s="71">
        <v>9101</v>
      </c>
      <c r="F43" s="72">
        <v>0</v>
      </c>
      <c r="H43" s="68" t="s">
        <v>92</v>
      </c>
      <c r="I43" s="87">
        <v>-3.8290291460681991E-3</v>
      </c>
      <c r="J43" s="81"/>
      <c r="K43" s="3">
        <f t="shared" si="2"/>
        <v>-9.1236220391576611E-2</v>
      </c>
      <c r="L43" s="3">
        <f t="shared" si="3"/>
        <v>1.6068019001268309E-4</v>
      </c>
    </row>
    <row r="44" spans="2:12" x14ac:dyDescent="0.2">
      <c r="B44" s="68" t="s">
        <v>93</v>
      </c>
      <c r="C44" s="69">
        <v>0.47247555213712777</v>
      </c>
      <c r="D44" s="70">
        <v>0.4992692600642385</v>
      </c>
      <c r="E44" s="71">
        <v>9101</v>
      </c>
      <c r="F44" s="72">
        <v>0</v>
      </c>
      <c r="H44" s="68" t="s">
        <v>93</v>
      </c>
      <c r="I44" s="87">
        <v>6.7976783875432101E-2</v>
      </c>
      <c r="J44" s="81"/>
      <c r="K44" s="3">
        <f t="shared" si="2"/>
        <v>7.1823799800466909E-2</v>
      </c>
      <c r="L44" s="3">
        <f t="shared" si="3"/>
        <v>-6.4328752164550654E-2</v>
      </c>
    </row>
    <row r="45" spans="2:12" x14ac:dyDescent="0.2">
      <c r="B45" s="68" t="s">
        <v>94</v>
      </c>
      <c r="C45" s="69">
        <v>0.33369959345126909</v>
      </c>
      <c r="D45" s="70">
        <v>0.47155976101394476</v>
      </c>
      <c r="E45" s="71">
        <v>9101</v>
      </c>
      <c r="F45" s="72">
        <v>0</v>
      </c>
      <c r="H45" s="68" t="s">
        <v>94</v>
      </c>
      <c r="I45" s="87">
        <v>2.878102915298849E-2</v>
      </c>
      <c r="J45" s="81"/>
      <c r="K45" s="3">
        <f t="shared" si="2"/>
        <v>4.0666768055639971E-2</v>
      </c>
      <c r="L45" s="3">
        <f t="shared" si="3"/>
        <v>-2.0366915333934463E-2</v>
      </c>
    </row>
    <row r="46" spans="2:12" x14ac:dyDescent="0.2">
      <c r="B46" s="68" t="s">
        <v>95</v>
      </c>
      <c r="C46" s="69">
        <v>0.46478408966047685</v>
      </c>
      <c r="D46" s="70">
        <v>0.49878570138394884</v>
      </c>
      <c r="E46" s="71">
        <v>9101</v>
      </c>
      <c r="F46" s="72">
        <v>0</v>
      </c>
      <c r="H46" s="68" t="s">
        <v>95</v>
      </c>
      <c r="I46" s="87">
        <v>9.2491957208690564E-2</v>
      </c>
      <c r="J46" s="81"/>
      <c r="K46" s="3">
        <f t="shared" si="2"/>
        <v>9.9247366031504636E-2</v>
      </c>
      <c r="L46" s="3">
        <f t="shared" si="3"/>
        <v>-8.6186893515348917E-2</v>
      </c>
    </row>
    <row r="47" spans="2:12" x14ac:dyDescent="0.2">
      <c r="B47" s="68" t="s">
        <v>96</v>
      </c>
      <c r="C47" s="69">
        <v>0.6266344357762883</v>
      </c>
      <c r="D47" s="70">
        <v>0.48372453935528542</v>
      </c>
      <c r="E47" s="71">
        <v>9101</v>
      </c>
      <c r="F47" s="72">
        <v>0</v>
      </c>
      <c r="H47" s="68" t="s">
        <v>96</v>
      </c>
      <c r="I47" s="87">
        <v>7.9618550945669039E-2</v>
      </c>
      <c r="J47" s="81"/>
      <c r="K47" s="3">
        <f t="shared" si="2"/>
        <v>6.14540358777836E-2</v>
      </c>
      <c r="L47" s="3">
        <f t="shared" si="3"/>
        <v>-0.10314077887316063</v>
      </c>
    </row>
    <row r="48" spans="2:12" x14ac:dyDescent="0.2">
      <c r="B48" s="68" t="s">
        <v>97</v>
      </c>
      <c r="C48" s="69">
        <v>4.9994506098230966E-2</v>
      </c>
      <c r="D48" s="70">
        <v>0.2179455773698786</v>
      </c>
      <c r="E48" s="71">
        <v>9101</v>
      </c>
      <c r="F48" s="72">
        <v>0</v>
      </c>
      <c r="H48" s="68" t="s">
        <v>97</v>
      </c>
      <c r="I48" s="87">
        <v>4.1531896085865688E-2</v>
      </c>
      <c r="J48" s="81"/>
      <c r="K48" s="3">
        <f t="shared" si="2"/>
        <v>0.18103386143399106</v>
      </c>
      <c r="L48" s="3">
        <f t="shared" si="3"/>
        <v>-9.5269959463874544E-3</v>
      </c>
    </row>
    <row r="49" spans="2:12" x14ac:dyDescent="0.2">
      <c r="B49" s="68" t="s">
        <v>98</v>
      </c>
      <c r="C49" s="69">
        <v>5.7905724645643336E-2</v>
      </c>
      <c r="D49" s="70">
        <v>0.23357792381943163</v>
      </c>
      <c r="E49" s="71">
        <v>9101</v>
      </c>
      <c r="F49" s="72">
        <v>0</v>
      </c>
      <c r="H49" s="68" t="s">
        <v>98</v>
      </c>
      <c r="I49" s="87">
        <v>7.0734280335204403E-2</v>
      </c>
      <c r="J49" s="81"/>
      <c r="K49" s="3">
        <f t="shared" si="2"/>
        <v>0.28529391598934395</v>
      </c>
      <c r="L49" s="3">
        <f t="shared" si="3"/>
        <v>-1.7535560266664831E-2</v>
      </c>
    </row>
    <row r="50" spans="2:12" x14ac:dyDescent="0.2">
      <c r="B50" s="68" t="s">
        <v>99</v>
      </c>
      <c r="C50" s="69">
        <v>0.65696077354136906</v>
      </c>
      <c r="D50" s="70">
        <v>0.47475054583308396</v>
      </c>
      <c r="E50" s="71">
        <v>9101</v>
      </c>
      <c r="F50" s="72">
        <v>0</v>
      </c>
      <c r="H50" s="68" t="s">
        <v>99</v>
      </c>
      <c r="I50" s="87">
        <v>8.1331625725422144E-2</v>
      </c>
      <c r="J50" s="81"/>
      <c r="K50" s="3">
        <f t="shared" si="2"/>
        <v>5.87675742984421E-2</v>
      </c>
      <c r="L50" s="3">
        <f t="shared" si="3"/>
        <v>-0.11254686954848983</v>
      </c>
    </row>
    <row r="51" spans="2:12" x14ac:dyDescent="0.2">
      <c r="B51" s="68" t="s">
        <v>100</v>
      </c>
      <c r="C51" s="69">
        <v>0.52686517965058788</v>
      </c>
      <c r="D51" s="70">
        <v>0.49930517255277651</v>
      </c>
      <c r="E51" s="71">
        <v>9101</v>
      </c>
      <c r="F51" s="72">
        <v>0</v>
      </c>
      <c r="H51" s="68" t="s">
        <v>100</v>
      </c>
      <c r="I51" s="87">
        <v>9.3442713262239532E-2</v>
      </c>
      <c r="J51" s="81"/>
      <c r="K51" s="3">
        <f t="shared" si="2"/>
        <v>8.8545049766369552E-2</v>
      </c>
      <c r="L51" s="3">
        <f t="shared" si="3"/>
        <v>-9.8600444410065505E-2</v>
      </c>
    </row>
    <row r="52" spans="2:12" x14ac:dyDescent="0.2">
      <c r="B52" s="68" t="s">
        <v>101</v>
      </c>
      <c r="C52" s="69">
        <v>1.516316888254038E-2</v>
      </c>
      <c r="D52" s="70">
        <v>0.12220838026974334</v>
      </c>
      <c r="E52" s="71">
        <v>9101</v>
      </c>
      <c r="F52" s="72">
        <v>0</v>
      </c>
      <c r="H52" s="68" t="s">
        <v>101</v>
      </c>
      <c r="I52" s="87">
        <v>2.9550439941780058E-2</v>
      </c>
      <c r="J52" s="81"/>
      <c r="K52" s="3">
        <f t="shared" si="2"/>
        <v>0.23813720111627007</v>
      </c>
      <c r="L52" s="3">
        <f t="shared" si="3"/>
        <v>-3.6665105159037455E-3</v>
      </c>
    </row>
    <row r="53" spans="2:12" x14ac:dyDescent="0.2">
      <c r="B53" s="68" t="s">
        <v>102</v>
      </c>
      <c r="C53" s="69">
        <v>0.3318316668497967</v>
      </c>
      <c r="D53" s="70">
        <v>0.47089677902487526</v>
      </c>
      <c r="E53" s="71">
        <v>9101</v>
      </c>
      <c r="F53" s="72">
        <v>0</v>
      </c>
      <c r="H53" s="68" t="s">
        <v>102</v>
      </c>
      <c r="I53" s="87">
        <v>8.4452357412076198E-2</v>
      </c>
      <c r="J53" s="81"/>
      <c r="K53" s="3">
        <f t="shared" si="2"/>
        <v>0.11983176228022431</v>
      </c>
      <c r="L53" s="3">
        <f t="shared" si="3"/>
        <v>-5.9511909568537635E-2</v>
      </c>
    </row>
    <row r="54" spans="2:12" x14ac:dyDescent="0.2">
      <c r="B54" s="68" t="s">
        <v>103</v>
      </c>
      <c r="C54" s="69">
        <v>0.56576200417536526</v>
      </c>
      <c r="D54" s="70">
        <v>0.49568372587670456</v>
      </c>
      <c r="E54" s="71">
        <v>9101</v>
      </c>
      <c r="F54" s="72">
        <v>0</v>
      </c>
      <c r="H54" s="68" t="s">
        <v>103</v>
      </c>
      <c r="I54" s="87">
        <v>9.0262095934732015E-2</v>
      </c>
      <c r="J54" s="81"/>
      <c r="K54" s="3">
        <f t="shared" si="2"/>
        <v>7.9073065326696418E-2</v>
      </c>
      <c r="L54" s="3">
        <f t="shared" si="3"/>
        <v>-0.10302308030545539</v>
      </c>
    </row>
    <row r="55" spans="2:12" x14ac:dyDescent="0.2">
      <c r="B55" s="68" t="s">
        <v>104</v>
      </c>
      <c r="C55" s="69">
        <v>0.12767827711240523</v>
      </c>
      <c r="D55" s="70">
        <v>0.33374956755873875</v>
      </c>
      <c r="E55" s="71">
        <v>9101</v>
      </c>
      <c r="F55" s="72">
        <v>0</v>
      </c>
      <c r="H55" s="68" t="s">
        <v>104</v>
      </c>
      <c r="I55" s="87">
        <v>8.61781898440757E-2</v>
      </c>
      <c r="J55" s="81"/>
      <c r="K55" s="3">
        <f t="shared" si="2"/>
        <v>0.22524405826200147</v>
      </c>
      <c r="L55" s="3">
        <f t="shared" si="3"/>
        <v>-3.2968081080796782E-2</v>
      </c>
    </row>
    <row r="56" spans="2:12" x14ac:dyDescent="0.2">
      <c r="B56" s="68" t="s">
        <v>105</v>
      </c>
      <c r="C56" s="69">
        <v>3.9556092737061859E-3</v>
      </c>
      <c r="D56" s="70">
        <v>6.2772568785133362E-2</v>
      </c>
      <c r="E56" s="71">
        <v>9101</v>
      </c>
      <c r="F56" s="72">
        <v>0</v>
      </c>
      <c r="H56" s="68" t="s">
        <v>105</v>
      </c>
      <c r="I56" s="87">
        <v>3.0192708351626525E-2</v>
      </c>
      <c r="J56" s="81"/>
      <c r="K56" s="3">
        <f t="shared" si="2"/>
        <v>0.4790831150691236</v>
      </c>
      <c r="L56" s="3">
        <f t="shared" si="3"/>
        <v>-1.9025915215100332E-3</v>
      </c>
    </row>
    <row r="57" spans="2:12" x14ac:dyDescent="0.2">
      <c r="B57" s="68" t="s">
        <v>106</v>
      </c>
      <c r="C57" s="69">
        <v>0.11691022964509394</v>
      </c>
      <c r="D57" s="70">
        <v>0.32133094023014486</v>
      </c>
      <c r="E57" s="71">
        <v>9101</v>
      </c>
      <c r="F57" s="72">
        <v>0</v>
      </c>
      <c r="H57" s="68" t="s">
        <v>106</v>
      </c>
      <c r="I57" s="87">
        <v>5.3507369089814245E-2</v>
      </c>
      <c r="J57" s="81"/>
      <c r="K57" s="3">
        <f t="shared" si="2"/>
        <v>0.14705029726666344</v>
      </c>
      <c r="L57" s="3">
        <f t="shared" si="3"/>
        <v>-1.9467651647596104E-2</v>
      </c>
    </row>
    <row r="58" spans="2:12" x14ac:dyDescent="0.2">
      <c r="B58" s="68" t="s">
        <v>107</v>
      </c>
      <c r="C58" s="69">
        <v>1.0328535325788375E-2</v>
      </c>
      <c r="D58" s="70">
        <v>0.10110875315602562</v>
      </c>
      <c r="E58" s="71">
        <v>9101</v>
      </c>
      <c r="F58" s="72">
        <v>0</v>
      </c>
      <c r="H58" s="68" t="s">
        <v>107</v>
      </c>
      <c r="I58" s="87">
        <v>3.2131570820823872E-2</v>
      </c>
      <c r="J58" s="81"/>
      <c r="K58" s="3">
        <f t="shared" si="2"/>
        <v>0.31450984968093049</v>
      </c>
      <c r="L58" s="3">
        <f t="shared" si="3"/>
        <v>-3.2823277306547648E-3</v>
      </c>
    </row>
    <row r="59" spans="2:12" x14ac:dyDescent="0.2">
      <c r="B59" s="68" t="s">
        <v>108</v>
      </c>
      <c r="C59" s="69">
        <v>9.1638281507526648E-2</v>
      </c>
      <c r="D59" s="70">
        <v>0.28853050826611343</v>
      </c>
      <c r="E59" s="71">
        <v>9101</v>
      </c>
      <c r="F59" s="72">
        <v>0</v>
      </c>
      <c r="H59" s="68" t="s">
        <v>108</v>
      </c>
      <c r="I59" s="87">
        <v>6.9763348331922798E-2</v>
      </c>
      <c r="J59" s="81"/>
      <c r="K59" s="3">
        <f t="shared" si="2"/>
        <v>0.21963138442236257</v>
      </c>
      <c r="L59" s="3">
        <f t="shared" si="3"/>
        <v>-2.2157079304251891E-2</v>
      </c>
    </row>
    <row r="60" spans="2:12" x14ac:dyDescent="0.2">
      <c r="B60" s="68" t="s">
        <v>109</v>
      </c>
      <c r="C60" s="69">
        <v>1.3185364245687286E-3</v>
      </c>
      <c r="D60" s="70">
        <v>3.6289703626928155E-2</v>
      </c>
      <c r="E60" s="71">
        <v>9101</v>
      </c>
      <c r="F60" s="72">
        <v>0</v>
      </c>
      <c r="H60" s="68" t="s">
        <v>109</v>
      </c>
      <c r="I60" s="87">
        <v>1.2215642817853652E-2</v>
      </c>
      <c r="J60" s="81"/>
      <c r="K60" s="3">
        <f t="shared" si="2"/>
        <v>0.33617072691650018</v>
      </c>
      <c r="L60" s="3">
        <f t="shared" si="3"/>
        <v>-4.4383856562856222E-4</v>
      </c>
    </row>
    <row r="61" spans="2:12" ht="24" x14ac:dyDescent="0.2">
      <c r="B61" s="68" t="s">
        <v>110</v>
      </c>
      <c r="C61" s="69">
        <v>3.2963410614218216E-4</v>
      </c>
      <c r="D61" s="70">
        <v>1.8153833178860396E-2</v>
      </c>
      <c r="E61" s="71">
        <v>9101</v>
      </c>
      <c r="F61" s="72">
        <v>0</v>
      </c>
      <c r="H61" s="68" t="s">
        <v>110</v>
      </c>
      <c r="I61" s="87">
        <v>6.1229995186747148E-3</v>
      </c>
      <c r="J61" s="81"/>
      <c r="K61" s="3">
        <f t="shared" si="2"/>
        <v>0.33717293250932645</v>
      </c>
      <c r="L61" s="3">
        <f t="shared" si="3"/>
        <v>-1.1118034705737297E-4</v>
      </c>
    </row>
    <row r="62" spans="2:12" x14ac:dyDescent="0.2">
      <c r="B62" s="68" t="s">
        <v>111</v>
      </c>
      <c r="C62" s="69">
        <v>1.0987803538072739E-4</v>
      </c>
      <c r="D62" s="70">
        <v>1.048227243400607E-2</v>
      </c>
      <c r="E62" s="71">
        <v>9101</v>
      </c>
      <c r="F62" s="72">
        <v>0</v>
      </c>
      <c r="H62" s="68" t="s">
        <v>111</v>
      </c>
      <c r="I62" s="87">
        <v>4.2304726582621322E-3</v>
      </c>
      <c r="J62" s="81"/>
      <c r="K62" s="3">
        <f t="shared" si="2"/>
        <v>0.40353919904952368</v>
      </c>
      <c r="L62" s="3">
        <f t="shared" si="3"/>
        <v>-4.4344966928519086E-5</v>
      </c>
    </row>
    <row r="63" spans="2:12" ht="24" x14ac:dyDescent="0.2">
      <c r="B63" s="68" t="s">
        <v>112</v>
      </c>
      <c r="C63" s="69">
        <v>4.3951214152290958E-4</v>
      </c>
      <c r="D63" s="70">
        <v>2.0961088888946659E-2</v>
      </c>
      <c r="E63" s="71">
        <v>9101</v>
      </c>
      <c r="F63" s="72">
        <v>0</v>
      </c>
      <c r="H63" s="68" t="s">
        <v>112</v>
      </c>
      <c r="I63" s="87">
        <v>2.7064453703511513E-3</v>
      </c>
      <c r="J63" s="81"/>
      <c r="K63" s="3">
        <f t="shared" si="2"/>
        <v>0.12906084550679364</v>
      </c>
      <c r="L63" s="3">
        <f t="shared" si="3"/>
        <v>-5.6748750360247833E-5</v>
      </c>
    </row>
    <row r="64" spans="2:12" x14ac:dyDescent="0.2">
      <c r="B64" s="68" t="s">
        <v>113</v>
      </c>
      <c r="C64" s="69">
        <v>0.11493242500824086</v>
      </c>
      <c r="D64" s="70">
        <v>0.31895789853445067</v>
      </c>
      <c r="E64" s="71">
        <v>9101</v>
      </c>
      <c r="F64" s="72">
        <v>0</v>
      </c>
      <c r="H64" s="68" t="s">
        <v>113</v>
      </c>
      <c r="I64" s="87">
        <v>1.7910276232291734E-2</v>
      </c>
      <c r="J64" s="81"/>
      <c r="K64" s="3">
        <f t="shared" si="2"/>
        <v>4.9698737122306533E-2</v>
      </c>
      <c r="L64" s="3">
        <f t="shared" si="3"/>
        <v>-6.4537404133994591E-3</v>
      </c>
    </row>
    <row r="65" spans="2:12" x14ac:dyDescent="0.2">
      <c r="B65" s="68" t="s">
        <v>114</v>
      </c>
      <c r="C65" s="69">
        <v>0.76837710141742677</v>
      </c>
      <c r="D65" s="70">
        <v>0.42189250880725321</v>
      </c>
      <c r="E65" s="71">
        <v>9101</v>
      </c>
      <c r="F65" s="72">
        <v>0</v>
      </c>
      <c r="H65" s="68" t="s">
        <v>114</v>
      </c>
      <c r="I65" s="87">
        <v>-5.9513449704580924E-2</v>
      </c>
      <c r="J65" s="81"/>
      <c r="K65" s="3">
        <f t="shared" si="2"/>
        <v>-3.2673435620353526E-2</v>
      </c>
      <c r="L65" s="3">
        <f t="shared" si="3"/>
        <v>0.10838962774816524</v>
      </c>
    </row>
    <row r="66" spans="2:12" ht="24" x14ac:dyDescent="0.2">
      <c r="B66" s="68" t="s">
        <v>115</v>
      </c>
      <c r="C66" s="69">
        <v>2.197560707614548E-3</v>
      </c>
      <c r="D66" s="70">
        <v>4.6829183145225925E-2</v>
      </c>
      <c r="E66" s="71">
        <v>9101</v>
      </c>
      <c r="F66" s="72">
        <v>0</v>
      </c>
      <c r="H66" s="68" t="s">
        <v>115</v>
      </c>
      <c r="I66" s="87">
        <v>-7.5886868983299294E-3</v>
      </c>
      <c r="J66" s="81"/>
      <c r="K66" s="3">
        <f t="shared" si="0"/>
        <v>-0.1616942639101257</v>
      </c>
      <c r="L66" s="3">
        <f t="shared" si="1"/>
        <v>3.5611554654801388E-4</v>
      </c>
    </row>
    <row r="67" spans="2:12" ht="24" x14ac:dyDescent="0.2">
      <c r="B67" s="68" t="s">
        <v>116</v>
      </c>
      <c r="C67" s="69">
        <v>1.3514998351829469E-2</v>
      </c>
      <c r="D67" s="70">
        <v>0.11547211032988206</v>
      </c>
      <c r="E67" s="71">
        <v>9101</v>
      </c>
      <c r="F67" s="72">
        <v>0</v>
      </c>
      <c r="H67" s="68" t="s">
        <v>116</v>
      </c>
      <c r="I67" s="87">
        <v>-3.8101304132917716E-3</v>
      </c>
      <c r="J67" s="81"/>
      <c r="K67" s="3">
        <f t="shared" si="0"/>
        <v>-3.2550167276740351E-2</v>
      </c>
      <c r="L67" s="3">
        <f t="shared" si="1"/>
        <v>4.4594236745812681E-4</v>
      </c>
    </row>
    <row r="68" spans="2:12" ht="24" x14ac:dyDescent="0.2">
      <c r="B68" s="68" t="s">
        <v>117</v>
      </c>
      <c r="C68" s="69">
        <v>1.8679266014723656E-3</v>
      </c>
      <c r="D68" s="70">
        <v>4.3181504546742452E-2</v>
      </c>
      <c r="E68" s="71">
        <v>9101</v>
      </c>
      <c r="F68" s="72">
        <v>0</v>
      </c>
      <c r="H68" s="68" t="s">
        <v>117</v>
      </c>
      <c r="I68" s="87">
        <v>-7.0351836003024349E-3</v>
      </c>
      <c r="J68" s="81"/>
      <c r="K68" s="3">
        <f t="shared" si="0"/>
        <v>-0.16261689969852891</v>
      </c>
      <c r="L68" s="3">
        <f t="shared" si="1"/>
        <v>3.0432488935215672E-4</v>
      </c>
    </row>
    <row r="69" spans="2:12" ht="24" x14ac:dyDescent="0.2">
      <c r="B69" s="68" t="s">
        <v>118</v>
      </c>
      <c r="C69" s="69">
        <v>4.9445115921327321E-3</v>
      </c>
      <c r="D69" s="70">
        <v>7.0147017495796049E-2</v>
      </c>
      <c r="E69" s="71">
        <v>9101</v>
      </c>
      <c r="F69" s="72">
        <v>0</v>
      </c>
      <c r="H69" s="68" t="s">
        <v>118</v>
      </c>
      <c r="I69" s="87">
        <v>-4.4886228963847289E-3</v>
      </c>
      <c r="J69" s="81"/>
      <c r="K69" s="3">
        <f t="shared" si="0"/>
        <v>-6.367239845526601E-2</v>
      </c>
      <c r="L69" s="3">
        <f t="shared" si="1"/>
        <v>3.1639332271278384E-4</v>
      </c>
    </row>
    <row r="70" spans="2:12" x14ac:dyDescent="0.2">
      <c r="B70" s="68" t="s">
        <v>119</v>
      </c>
      <c r="C70" s="69">
        <v>3.2963410614218216E-4</v>
      </c>
      <c r="D70" s="70">
        <v>1.8153833178859911E-2</v>
      </c>
      <c r="E70" s="71">
        <v>9101</v>
      </c>
      <c r="F70" s="72">
        <v>0</v>
      </c>
      <c r="H70" s="68" t="s">
        <v>119</v>
      </c>
      <c r="I70" s="87">
        <v>1.3912396864670946E-3</v>
      </c>
      <c r="J70" s="81"/>
      <c r="K70" s="3">
        <f t="shared" si="0"/>
        <v>7.6610877312466297E-2</v>
      </c>
      <c r="L70" s="3">
        <f t="shared" si="1"/>
        <v>-2.5261885242624627E-5</v>
      </c>
    </row>
    <row r="71" spans="2:12" ht="24" x14ac:dyDescent="0.2">
      <c r="B71" s="68" t="s">
        <v>120</v>
      </c>
      <c r="C71" s="69">
        <v>8.9111086693769909E-2</v>
      </c>
      <c r="D71" s="70">
        <v>0.28491967418083713</v>
      </c>
      <c r="E71" s="71">
        <v>9101</v>
      </c>
      <c r="F71" s="72">
        <v>0</v>
      </c>
      <c r="H71" s="68" t="s">
        <v>120</v>
      </c>
      <c r="I71" s="87">
        <v>1.7151274369207319E-3</v>
      </c>
      <c r="J71" s="81"/>
      <c r="K71" s="3">
        <f t="shared" si="0"/>
        <v>5.4832667196118125E-3</v>
      </c>
      <c r="L71" s="3">
        <f t="shared" si="1"/>
        <v>-5.3642090586310969E-4</v>
      </c>
    </row>
    <row r="72" spans="2:12" x14ac:dyDescent="0.2">
      <c r="B72" s="68" t="s">
        <v>121</v>
      </c>
      <c r="C72" s="69">
        <v>1.3185364245687286E-3</v>
      </c>
      <c r="D72" s="70">
        <v>3.6289703626927898E-2</v>
      </c>
      <c r="E72" s="71">
        <v>9101</v>
      </c>
      <c r="F72" s="72">
        <v>0</v>
      </c>
      <c r="H72" s="68" t="s">
        <v>121</v>
      </c>
      <c r="I72" s="87">
        <v>6.4439092592114412E-4</v>
      </c>
      <c r="J72" s="81"/>
      <c r="K72" s="3">
        <f t="shared" ref="K72:K122" si="4">((1-C72)/D72)*I72</f>
        <v>1.7733439755515976E-2</v>
      </c>
      <c r="L72" s="3">
        <f t="shared" ref="L72:L122" si="5">((0-C72)/D72)*I72</f>
        <v>-2.3413057219297142E-5</v>
      </c>
    </row>
    <row r="73" spans="2:12" ht="24" x14ac:dyDescent="0.2">
      <c r="B73" s="68" t="s">
        <v>122</v>
      </c>
      <c r="C73" s="69">
        <v>0.4521481155916931</v>
      </c>
      <c r="D73" s="70">
        <v>0.49773227548487997</v>
      </c>
      <c r="E73" s="71">
        <v>9101</v>
      </c>
      <c r="F73" s="72">
        <v>0</v>
      </c>
      <c r="H73" s="68" t="s">
        <v>122</v>
      </c>
      <c r="I73" s="87">
        <v>-9.9189004648577977E-3</v>
      </c>
      <c r="J73" s="81"/>
      <c r="K73" s="3">
        <f t="shared" si="4"/>
        <v>-1.091769326318452E-2</v>
      </c>
      <c r="L73" s="3">
        <f t="shared" si="5"/>
        <v>9.0104909302054313E-3</v>
      </c>
    </row>
    <row r="74" spans="2:12" ht="24" x14ac:dyDescent="0.2">
      <c r="B74" s="68" t="s">
        <v>123</v>
      </c>
      <c r="C74" s="69">
        <v>0.20371387759586859</v>
      </c>
      <c r="D74" s="70">
        <v>0.40278078335945305</v>
      </c>
      <c r="E74" s="71">
        <v>9101</v>
      </c>
      <c r="F74" s="72">
        <v>0</v>
      </c>
      <c r="H74" s="68" t="s">
        <v>123</v>
      </c>
      <c r="I74" s="87">
        <v>-6.7002249961391286E-2</v>
      </c>
      <c r="J74" s="81"/>
      <c r="K74" s="3">
        <f t="shared" si="4"/>
        <v>-0.13246153743758654</v>
      </c>
      <c r="L74" s="3">
        <f t="shared" si="5"/>
        <v>3.3887634939876565E-2</v>
      </c>
    </row>
    <row r="75" spans="2:12" ht="24" x14ac:dyDescent="0.2">
      <c r="B75" s="68" t="s">
        <v>124</v>
      </c>
      <c r="C75" s="69">
        <v>0.16152071200966928</v>
      </c>
      <c r="D75" s="70">
        <v>0.36803077889467611</v>
      </c>
      <c r="E75" s="71">
        <v>9101</v>
      </c>
      <c r="F75" s="72">
        <v>0</v>
      </c>
      <c r="H75" s="68" t="s">
        <v>124</v>
      </c>
      <c r="I75" s="87">
        <v>2.4709209436962403E-2</v>
      </c>
      <c r="J75" s="81"/>
      <c r="K75" s="3">
        <f t="shared" si="4"/>
        <v>5.6294640349733811E-2</v>
      </c>
      <c r="L75" s="3">
        <f t="shared" si="5"/>
        <v>-1.0844335121754516E-2</v>
      </c>
    </row>
    <row r="76" spans="2:12" ht="24" x14ac:dyDescent="0.2">
      <c r="B76" s="68" t="s">
        <v>125</v>
      </c>
      <c r="C76" s="69">
        <v>3.2963410614218221E-4</v>
      </c>
      <c r="D76" s="70">
        <v>1.8153833178860192E-2</v>
      </c>
      <c r="E76" s="71">
        <v>9101</v>
      </c>
      <c r="F76" s="72">
        <v>0</v>
      </c>
      <c r="H76" s="68" t="s">
        <v>125</v>
      </c>
      <c r="I76" s="87">
        <v>-7.8700421534604406E-4</v>
      </c>
      <c r="J76" s="81"/>
      <c r="K76" s="3">
        <f t="shared" si="4"/>
        <v>-4.3337667817237538E-2</v>
      </c>
      <c r="L76" s="3">
        <f t="shared" si="5"/>
        <v>1.4290283958200993E-5</v>
      </c>
    </row>
    <row r="77" spans="2:12" ht="24" x14ac:dyDescent="0.2">
      <c r="B77" s="68" t="s">
        <v>126</v>
      </c>
      <c r="C77" s="69">
        <v>5.49390176903637E-3</v>
      </c>
      <c r="D77" s="70">
        <v>7.3921033684933538E-2</v>
      </c>
      <c r="E77" s="71">
        <v>9101</v>
      </c>
      <c r="F77" s="72">
        <v>0</v>
      </c>
      <c r="H77" s="68" t="s">
        <v>126</v>
      </c>
      <c r="I77" s="87">
        <v>2.0414556403900969E-2</v>
      </c>
      <c r="J77" s="81"/>
      <c r="K77" s="3">
        <f t="shared" si="4"/>
        <v>0.27464985031043315</v>
      </c>
      <c r="L77" s="3">
        <f t="shared" si="5"/>
        <v>-1.5172348376446424E-3</v>
      </c>
    </row>
    <row r="78" spans="2:12" x14ac:dyDescent="0.2">
      <c r="B78" s="68" t="s">
        <v>127</v>
      </c>
      <c r="C78" s="69">
        <v>8.4386331172398632E-2</v>
      </c>
      <c r="D78" s="70">
        <v>0.27798159826431312</v>
      </c>
      <c r="E78" s="71">
        <v>9101</v>
      </c>
      <c r="F78" s="72">
        <v>0</v>
      </c>
      <c r="H78" s="68" t="s">
        <v>127</v>
      </c>
      <c r="I78" s="87">
        <v>7.3479041584565044E-2</v>
      </c>
      <c r="J78" s="81"/>
      <c r="K78" s="3">
        <f t="shared" si="4"/>
        <v>0.24202470691318631</v>
      </c>
      <c r="L78" s="3">
        <f t="shared" si="5"/>
        <v>-2.2305889224688239E-2</v>
      </c>
    </row>
    <row r="79" spans="2:12" x14ac:dyDescent="0.2">
      <c r="B79" s="68" t="s">
        <v>128</v>
      </c>
      <c r="C79" s="69">
        <v>9.8890231842654647E-4</v>
      </c>
      <c r="D79" s="70">
        <v>3.1432991485874133E-2</v>
      </c>
      <c r="E79" s="71">
        <v>9101</v>
      </c>
      <c r="F79" s="72">
        <v>0</v>
      </c>
      <c r="H79" s="68" t="s">
        <v>128</v>
      </c>
      <c r="I79" s="87">
        <v>5.8324751396137227E-3</v>
      </c>
      <c r="J79" s="81"/>
      <c r="K79" s="3">
        <f t="shared" si="4"/>
        <v>0.18536916519843469</v>
      </c>
      <c r="L79" s="3">
        <f t="shared" si="5"/>
        <v>-1.8349345433193052E-4</v>
      </c>
    </row>
    <row r="80" spans="2:12" x14ac:dyDescent="0.2">
      <c r="B80" s="68" t="s">
        <v>129</v>
      </c>
      <c r="C80" s="69">
        <v>9.8890231842654669E-4</v>
      </c>
      <c r="D80" s="70">
        <v>3.1432991485873342E-2</v>
      </c>
      <c r="E80" s="71">
        <v>9101</v>
      </c>
      <c r="F80" s="72">
        <v>0</v>
      </c>
      <c r="H80" s="68" t="s">
        <v>129</v>
      </c>
      <c r="I80" s="87">
        <v>6.8220104191230018E-3</v>
      </c>
      <c r="J80" s="81"/>
      <c r="K80" s="3">
        <f t="shared" si="4"/>
        <v>0.2168188198144019</v>
      </c>
      <c r="L80" s="3">
        <f t="shared" si="5"/>
        <v>-2.1462487663106219E-4</v>
      </c>
    </row>
    <row r="81" spans="2:12" ht="24" x14ac:dyDescent="0.2">
      <c r="B81" s="68" t="s">
        <v>130</v>
      </c>
      <c r="C81" s="69">
        <v>0.31480057136578393</v>
      </c>
      <c r="D81" s="70">
        <v>0.46446191992349051</v>
      </c>
      <c r="E81" s="71">
        <v>9101</v>
      </c>
      <c r="F81" s="72">
        <v>0</v>
      </c>
      <c r="H81" s="68" t="s">
        <v>130</v>
      </c>
      <c r="I81" s="87">
        <v>-8.7151974109024394E-2</v>
      </c>
      <c r="J81" s="81"/>
      <c r="K81" s="3">
        <f t="shared" si="4"/>
        <v>-0.12857132157074241</v>
      </c>
      <c r="L81" s="3">
        <f t="shared" si="5"/>
        <v>5.9069409284826319E-2</v>
      </c>
    </row>
    <row r="82" spans="2:12" x14ac:dyDescent="0.2">
      <c r="B82" s="68" t="s">
        <v>131</v>
      </c>
      <c r="C82" s="69">
        <v>1.3185364245687286E-3</v>
      </c>
      <c r="D82" s="70">
        <v>3.6289703626926975E-2</v>
      </c>
      <c r="E82" s="71">
        <v>9101</v>
      </c>
      <c r="F82" s="72">
        <v>0</v>
      </c>
      <c r="H82" s="68" t="s">
        <v>131</v>
      </c>
      <c r="I82" s="87">
        <v>-5.868780505979344E-3</v>
      </c>
      <c r="J82" s="81"/>
      <c r="K82" s="3">
        <f t="shared" si="4"/>
        <v>-0.16150703145355852</v>
      </c>
      <c r="L82" s="3">
        <f t="shared" si="5"/>
        <v>2.1323406067143822E-4</v>
      </c>
    </row>
    <row r="83" spans="2:12" ht="24" x14ac:dyDescent="0.2">
      <c r="B83" s="68" t="s">
        <v>132</v>
      </c>
      <c r="C83" s="69">
        <v>7.0321942643665532E-3</v>
      </c>
      <c r="D83" s="70">
        <v>8.3567397007063851E-2</v>
      </c>
      <c r="E83" s="71">
        <v>9101</v>
      </c>
      <c r="F83" s="72">
        <v>0</v>
      </c>
      <c r="H83" s="68" t="s">
        <v>132</v>
      </c>
      <c r="I83" s="87">
        <v>-8.2728718334309521E-3</v>
      </c>
      <c r="J83" s="81"/>
      <c r="K83" s="3">
        <f t="shared" si="4"/>
        <v>-9.8300242508207847E-2</v>
      </c>
      <c r="L83" s="3">
        <f t="shared" si="5"/>
        <v>6.9616194760709332E-4</v>
      </c>
    </row>
    <row r="84" spans="2:12" ht="24" x14ac:dyDescent="0.2">
      <c r="B84" s="68" t="s">
        <v>133</v>
      </c>
      <c r="C84" s="69">
        <v>1.5382924953301837E-3</v>
      </c>
      <c r="D84" s="70">
        <v>3.9193047018860519E-2</v>
      </c>
      <c r="E84" s="71">
        <v>9101</v>
      </c>
      <c r="F84" s="72">
        <v>0</v>
      </c>
      <c r="H84" s="68" t="s">
        <v>133</v>
      </c>
      <c r="I84" s="87">
        <v>-1.322176988332548E-3</v>
      </c>
      <c r="J84" s="81"/>
      <c r="K84" s="3">
        <f t="shared" si="4"/>
        <v>-3.368309416613148E-2</v>
      </c>
      <c r="L84" s="3">
        <f t="shared" si="5"/>
        <v>5.1894279556051595E-5</v>
      </c>
    </row>
    <row r="85" spans="2:12" x14ac:dyDescent="0.2">
      <c r="B85" s="68" t="s">
        <v>134</v>
      </c>
      <c r="C85" s="69">
        <v>0.66267443138116688</v>
      </c>
      <c r="D85" s="70">
        <v>0.47282300481632006</v>
      </c>
      <c r="E85" s="71">
        <v>9101</v>
      </c>
      <c r="F85" s="72">
        <v>0</v>
      </c>
      <c r="H85" s="68" t="s">
        <v>134</v>
      </c>
      <c r="I85" s="87">
        <v>8.6967251733235135E-2</v>
      </c>
      <c r="J85" s="81"/>
      <c r="K85" s="3">
        <f t="shared" si="4"/>
        <v>6.2044945663181417E-2</v>
      </c>
      <c r="L85" s="3">
        <f t="shared" si="5"/>
        <v>-0.12188699260411956</v>
      </c>
    </row>
    <row r="86" spans="2:12" x14ac:dyDescent="0.2">
      <c r="B86" s="68" t="s">
        <v>135</v>
      </c>
      <c r="C86" s="69">
        <v>5.49390176903637E-4</v>
      </c>
      <c r="D86" s="70">
        <v>2.3433921710118759E-2</v>
      </c>
      <c r="E86" s="71">
        <v>9101</v>
      </c>
      <c r="F86" s="72">
        <v>0</v>
      </c>
      <c r="H86" s="68" t="s">
        <v>135</v>
      </c>
      <c r="I86" s="87">
        <v>3.3494278518848359E-4</v>
      </c>
      <c r="J86" s="81"/>
      <c r="K86" s="3">
        <f t="shared" si="4"/>
        <v>1.4285221869966716E-2</v>
      </c>
      <c r="L86" s="3">
        <f t="shared" si="5"/>
        <v>-7.852474642681792E-6</v>
      </c>
    </row>
    <row r="87" spans="2:12" ht="24" x14ac:dyDescent="0.2">
      <c r="B87" s="68" t="s">
        <v>136</v>
      </c>
      <c r="C87" s="69">
        <v>2.6370728491374577E-3</v>
      </c>
      <c r="D87" s="70">
        <v>5.1287500621091039E-2</v>
      </c>
      <c r="E87" s="71">
        <v>9101</v>
      </c>
      <c r="F87" s="72">
        <v>0</v>
      </c>
      <c r="H87" s="68" t="s">
        <v>136</v>
      </c>
      <c r="I87" s="87">
        <v>7.2387265791557843E-4</v>
      </c>
      <c r="J87" s="81"/>
      <c r="K87" s="3">
        <f t="shared" si="4"/>
        <v>1.4076797352964826E-2</v>
      </c>
      <c r="L87" s="3">
        <f t="shared" si="5"/>
        <v>-3.7219691139270229E-5</v>
      </c>
    </row>
    <row r="88" spans="2:12" ht="24" x14ac:dyDescent="0.2">
      <c r="B88" s="68" t="s">
        <v>137</v>
      </c>
      <c r="C88" s="69">
        <v>1.0987803538072739E-4</v>
      </c>
      <c r="D88" s="70">
        <v>1.0482272434006158E-2</v>
      </c>
      <c r="E88" s="71">
        <v>9101</v>
      </c>
      <c r="F88" s="72">
        <v>0</v>
      </c>
      <c r="H88" s="68" t="s">
        <v>137</v>
      </c>
      <c r="I88" s="87">
        <v>2.140574271746562E-3</v>
      </c>
      <c r="J88" s="81"/>
      <c r="K88" s="3">
        <f t="shared" si="4"/>
        <v>0.20418655240321704</v>
      </c>
      <c r="L88" s="3">
        <f t="shared" si="5"/>
        <v>-2.2438082681672202E-5</v>
      </c>
    </row>
    <row r="89" spans="2:12" x14ac:dyDescent="0.2">
      <c r="B89" s="68" t="s">
        <v>138</v>
      </c>
      <c r="C89" s="69">
        <v>4.3951214152290952E-4</v>
      </c>
      <c r="D89" s="70">
        <v>2.0961088888946728E-2</v>
      </c>
      <c r="E89" s="71">
        <v>9101</v>
      </c>
      <c r="F89" s="72">
        <v>0</v>
      </c>
      <c r="H89" s="68" t="s">
        <v>138</v>
      </c>
      <c r="I89" s="87">
        <v>8.8148861163739826E-3</v>
      </c>
      <c r="J89" s="81"/>
      <c r="K89" s="3">
        <f t="shared" si="4"/>
        <v>0.42035086600610461</v>
      </c>
      <c r="L89" s="3">
        <f t="shared" si="5"/>
        <v>-1.8483054457781888E-4</v>
      </c>
    </row>
    <row r="90" spans="2:12" ht="24" x14ac:dyDescent="0.2">
      <c r="B90" s="68" t="s">
        <v>139</v>
      </c>
      <c r="C90" s="69">
        <v>4.944511592132733E-3</v>
      </c>
      <c r="D90" s="70">
        <v>7.0147017495795105E-2</v>
      </c>
      <c r="E90" s="71">
        <v>9101</v>
      </c>
      <c r="F90" s="72">
        <v>0</v>
      </c>
      <c r="H90" s="68" t="s">
        <v>139</v>
      </c>
      <c r="I90" s="87">
        <v>1.0236233254370139E-2</v>
      </c>
      <c r="J90" s="81"/>
      <c r="K90" s="3">
        <f t="shared" si="4"/>
        <v>0.14520389382192475</v>
      </c>
      <c r="L90" s="3">
        <f t="shared" si="5"/>
        <v>-7.2152994942431699E-4</v>
      </c>
    </row>
    <row r="91" spans="2:12" x14ac:dyDescent="0.2">
      <c r="B91" s="68" t="s">
        <v>140</v>
      </c>
      <c r="C91" s="69">
        <v>3.6259751675640048E-3</v>
      </c>
      <c r="D91" s="70">
        <v>6.0110103024834299E-2</v>
      </c>
      <c r="E91" s="71">
        <v>9101</v>
      </c>
      <c r="F91" s="72">
        <v>0</v>
      </c>
      <c r="H91" s="68" t="s">
        <v>140</v>
      </c>
      <c r="I91" s="87">
        <v>-1.0392539538535726E-2</v>
      </c>
      <c r="J91" s="81"/>
      <c r="K91" s="3">
        <f t="shared" si="4"/>
        <v>-0.17226482616346525</v>
      </c>
      <c r="L91" s="3">
        <f t="shared" si="5"/>
        <v>6.2690110976999953E-4</v>
      </c>
    </row>
    <row r="92" spans="2:12" ht="24" x14ac:dyDescent="0.2">
      <c r="B92" s="68" t="s">
        <v>141</v>
      </c>
      <c r="C92" s="69">
        <v>7.5046698165036813E-2</v>
      </c>
      <c r="D92" s="70">
        <v>0.26348115539372979</v>
      </c>
      <c r="E92" s="71">
        <v>9101</v>
      </c>
      <c r="F92" s="72">
        <v>0</v>
      </c>
      <c r="H92" s="68" t="s">
        <v>141</v>
      </c>
      <c r="I92" s="87">
        <v>-4.2983356434355427E-2</v>
      </c>
      <c r="J92" s="81"/>
      <c r="K92" s="3">
        <f t="shared" si="4"/>
        <v>-0.15089351418128893</v>
      </c>
      <c r="L92" s="3">
        <f t="shared" si="5"/>
        <v>1.2242845115920688E-2</v>
      </c>
    </row>
    <row r="93" spans="2:12" ht="24" x14ac:dyDescent="0.2">
      <c r="B93" s="68" t="s">
        <v>142</v>
      </c>
      <c r="C93" s="69">
        <v>0.52873310625206016</v>
      </c>
      <c r="D93" s="70">
        <v>0.49920115225052364</v>
      </c>
      <c r="E93" s="71">
        <v>9101</v>
      </c>
      <c r="F93" s="72">
        <v>0</v>
      </c>
      <c r="H93" s="68" t="s">
        <v>142</v>
      </c>
      <c r="I93" s="87">
        <v>-5.1473275995574774E-2</v>
      </c>
      <c r="J93" s="81"/>
      <c r="K93" s="3">
        <f t="shared" si="4"/>
        <v>-4.8592938498049056E-2</v>
      </c>
      <c r="L93" s="3">
        <f t="shared" si="5"/>
        <v>5.4518353940921437E-2</v>
      </c>
    </row>
    <row r="94" spans="2:12" ht="24" x14ac:dyDescent="0.2">
      <c r="B94" s="68" t="s">
        <v>143</v>
      </c>
      <c r="C94" s="69">
        <v>1.098780353807274E-3</v>
      </c>
      <c r="D94" s="70">
        <v>3.3131460094037266E-2</v>
      </c>
      <c r="E94" s="71">
        <v>9101</v>
      </c>
      <c r="F94" s="72">
        <v>0</v>
      </c>
      <c r="H94" s="68" t="s">
        <v>143</v>
      </c>
      <c r="I94" s="87">
        <v>-2.3945574490933578E-3</v>
      </c>
      <c r="J94" s="81"/>
      <c r="K94" s="3">
        <f t="shared" si="4"/>
        <v>-7.2195017956444091E-2</v>
      </c>
      <c r="L94" s="3">
        <f t="shared" si="5"/>
        <v>7.9413725614832346E-5</v>
      </c>
    </row>
    <row r="95" spans="2:12" x14ac:dyDescent="0.2">
      <c r="B95" s="68" t="s">
        <v>144</v>
      </c>
      <c r="C95" s="69">
        <v>1.6152071200966928E-2</v>
      </c>
      <c r="D95" s="70">
        <v>0.1260671570259273</v>
      </c>
      <c r="E95" s="71">
        <v>9101</v>
      </c>
      <c r="F95" s="72">
        <v>0</v>
      </c>
      <c r="H95" s="68" t="s">
        <v>144</v>
      </c>
      <c r="I95" s="87">
        <v>7.7761808775823693E-3</v>
      </c>
      <c r="J95" s="81"/>
      <c r="K95" s="3">
        <f t="shared" si="4"/>
        <v>6.068653907062109E-2</v>
      </c>
      <c r="L95" s="3">
        <f t="shared" si="5"/>
        <v>-9.9630570062333047E-4</v>
      </c>
    </row>
    <row r="96" spans="2:12" x14ac:dyDescent="0.2">
      <c r="B96" s="68" t="s">
        <v>145</v>
      </c>
      <c r="C96" s="69">
        <v>6.5926821228436442E-4</v>
      </c>
      <c r="D96" s="70">
        <v>2.566916393268209E-2</v>
      </c>
      <c r="E96" s="71">
        <v>9101</v>
      </c>
      <c r="F96" s="72">
        <v>0</v>
      </c>
      <c r="H96" s="68" t="s">
        <v>145</v>
      </c>
      <c r="I96" s="87">
        <v>-1.6270928703751057E-3</v>
      </c>
      <c r="J96" s="81"/>
      <c r="K96" s="3">
        <f t="shared" si="4"/>
        <v>-6.3345272328756169E-2</v>
      </c>
      <c r="L96" s="3">
        <f t="shared" si="5"/>
        <v>4.1789074653385052E-5</v>
      </c>
    </row>
    <row r="97" spans="2:12" ht="24" x14ac:dyDescent="0.2">
      <c r="B97" s="68" t="s">
        <v>146</v>
      </c>
      <c r="C97" s="69">
        <v>0.14415998241951433</v>
      </c>
      <c r="D97" s="70">
        <v>0.35127117715138673</v>
      </c>
      <c r="E97" s="71">
        <v>9101</v>
      </c>
      <c r="F97" s="72">
        <v>0</v>
      </c>
      <c r="H97" s="68" t="s">
        <v>146</v>
      </c>
      <c r="I97" s="87">
        <v>1.2622901129543795E-2</v>
      </c>
      <c r="J97" s="81"/>
      <c r="K97" s="3">
        <f t="shared" si="4"/>
        <v>3.0754541298358973E-2</v>
      </c>
      <c r="L97" s="3">
        <f t="shared" si="5"/>
        <v>-5.1803772221654856E-3</v>
      </c>
    </row>
    <row r="98" spans="2:12" x14ac:dyDescent="0.2">
      <c r="B98" s="68" t="s">
        <v>147</v>
      </c>
      <c r="C98" s="69">
        <v>3.8347434347873861E-2</v>
      </c>
      <c r="D98" s="70">
        <v>0.19204416428090393</v>
      </c>
      <c r="E98" s="71">
        <v>9101</v>
      </c>
      <c r="F98" s="72">
        <v>0</v>
      </c>
      <c r="H98" s="68" t="s">
        <v>147</v>
      </c>
      <c r="I98" s="87">
        <v>5.2284292707624531E-2</v>
      </c>
      <c r="J98" s="81"/>
      <c r="K98" s="3">
        <f t="shared" si="4"/>
        <v>0.26181125791487248</v>
      </c>
      <c r="L98" s="3">
        <f t="shared" si="5"/>
        <v>-1.0440142711641967E-2</v>
      </c>
    </row>
    <row r="99" spans="2:12" ht="24" x14ac:dyDescent="0.2">
      <c r="B99" s="68" t="s">
        <v>148</v>
      </c>
      <c r="C99" s="69">
        <v>3.9556092737061859E-3</v>
      </c>
      <c r="D99" s="70">
        <v>6.2772568785132321E-2</v>
      </c>
      <c r="E99" s="71">
        <v>9101</v>
      </c>
      <c r="F99" s="72">
        <v>0</v>
      </c>
      <c r="H99" s="68" t="s">
        <v>148</v>
      </c>
      <c r="I99" s="87">
        <v>1.4399843559233795E-2</v>
      </c>
      <c r="J99" s="81"/>
      <c r="K99" s="3">
        <f t="shared" si="4"/>
        <v>0.22848966805239429</v>
      </c>
      <c r="L99" s="3">
        <f t="shared" si="5"/>
        <v>-9.0740519027977871E-4</v>
      </c>
    </row>
    <row r="100" spans="2:12" x14ac:dyDescent="0.2">
      <c r="B100" s="68" t="s">
        <v>149</v>
      </c>
      <c r="C100" s="69">
        <v>6.2190968025491705E-2</v>
      </c>
      <c r="D100" s="70">
        <v>0.24151534251484452</v>
      </c>
      <c r="E100" s="71">
        <v>9101</v>
      </c>
      <c r="F100" s="72">
        <v>0</v>
      </c>
      <c r="H100" s="68" t="s">
        <v>149</v>
      </c>
      <c r="I100" s="87">
        <v>5.4763852810822196E-2</v>
      </c>
      <c r="J100" s="81"/>
      <c r="K100" s="3">
        <f t="shared" si="4"/>
        <v>0.21264916446687002</v>
      </c>
      <c r="L100" s="3">
        <f t="shared" si="5"/>
        <v>-1.4101866091183178E-2</v>
      </c>
    </row>
    <row r="101" spans="2:12" ht="24" x14ac:dyDescent="0.2">
      <c r="B101" s="68" t="s">
        <v>150</v>
      </c>
      <c r="C101" s="69">
        <v>4.2852433798483674E-3</v>
      </c>
      <c r="D101" s="70">
        <v>6.5324948962425647E-2</v>
      </c>
      <c r="E101" s="71">
        <v>9101</v>
      </c>
      <c r="F101" s="72">
        <v>0</v>
      </c>
      <c r="H101" s="68" t="s">
        <v>150</v>
      </c>
      <c r="I101" s="87">
        <v>1.820110319009698E-2</v>
      </c>
      <c r="J101" s="81"/>
      <c r="K101" s="3">
        <f t="shared" si="4"/>
        <v>0.27743009862234924</v>
      </c>
      <c r="L101" s="3">
        <f t="shared" si="5"/>
        <v>-1.1939719539032904E-3</v>
      </c>
    </row>
    <row r="102" spans="2:12" ht="24" x14ac:dyDescent="0.2">
      <c r="B102" s="68" t="s">
        <v>151</v>
      </c>
      <c r="C102" s="69">
        <v>3.2963410614218216E-4</v>
      </c>
      <c r="D102" s="70">
        <v>1.815383317886007E-2</v>
      </c>
      <c r="E102" s="71">
        <v>9101</v>
      </c>
      <c r="F102" s="72">
        <v>0</v>
      </c>
      <c r="H102" s="68" t="s">
        <v>151</v>
      </c>
      <c r="I102" s="87">
        <v>6.3415780532871582E-3</v>
      </c>
      <c r="J102" s="81"/>
      <c r="K102" s="3">
        <f t="shared" si="4"/>
        <v>0.34920931521262916</v>
      </c>
      <c r="L102" s="3">
        <f t="shared" si="5"/>
        <v>-1.1514925759924022E-4</v>
      </c>
    </row>
    <row r="103" spans="2:12" ht="24" x14ac:dyDescent="0.2">
      <c r="B103" s="68" t="s">
        <v>152</v>
      </c>
      <c r="C103" s="69">
        <v>0.11328425447752995</v>
      </c>
      <c r="D103" s="70">
        <v>0.31695736421318887</v>
      </c>
      <c r="E103" s="71">
        <v>9101</v>
      </c>
      <c r="F103" s="72">
        <v>0</v>
      </c>
      <c r="H103" s="68" t="s">
        <v>152</v>
      </c>
      <c r="I103" s="87">
        <v>2.2128761854225319E-2</v>
      </c>
      <c r="J103" s="81"/>
      <c r="K103" s="3">
        <f t="shared" si="4"/>
        <v>6.1907132568974441E-2</v>
      </c>
      <c r="L103" s="3">
        <f t="shared" si="5"/>
        <v>-7.9090772835951253E-3</v>
      </c>
    </row>
    <row r="104" spans="2:12" x14ac:dyDescent="0.2">
      <c r="B104" s="68" t="s">
        <v>153</v>
      </c>
      <c r="C104" s="69">
        <v>8.4606087243160079E-3</v>
      </c>
      <c r="D104" s="70">
        <v>9.1596663123771488E-2</v>
      </c>
      <c r="E104" s="71">
        <v>9101</v>
      </c>
      <c r="F104" s="72">
        <v>0</v>
      </c>
      <c r="H104" s="68" t="s">
        <v>153</v>
      </c>
      <c r="I104" s="87">
        <v>-4.1050855969426382E-3</v>
      </c>
      <c r="J104" s="81"/>
      <c r="K104" s="3">
        <f t="shared" si="4"/>
        <v>-4.4437798661147172E-2</v>
      </c>
      <c r="L104" s="3">
        <f t="shared" si="5"/>
        <v>3.7917891144817505E-4</v>
      </c>
    </row>
    <row r="105" spans="2:12" x14ac:dyDescent="0.2">
      <c r="B105" s="68" t="s">
        <v>154</v>
      </c>
      <c r="C105" s="69">
        <v>0.52060213163388636</v>
      </c>
      <c r="D105" s="70">
        <v>0.49960282030528269</v>
      </c>
      <c r="E105" s="71">
        <v>9101</v>
      </c>
      <c r="F105" s="72">
        <v>0</v>
      </c>
      <c r="H105" s="68" t="s">
        <v>154</v>
      </c>
      <c r="I105" s="87">
        <v>3.8823142760406243E-2</v>
      </c>
      <c r="J105" s="81"/>
      <c r="K105" s="3">
        <f t="shared" si="4"/>
        <v>3.7253056080106504E-2</v>
      </c>
      <c r="L105" s="3">
        <f t="shared" si="5"/>
        <v>-4.045495753095224E-2</v>
      </c>
    </row>
    <row r="106" spans="2:12" x14ac:dyDescent="0.2">
      <c r="B106" s="68" t="s">
        <v>155</v>
      </c>
      <c r="C106" s="69">
        <v>0.33523788594659926</v>
      </c>
      <c r="D106" s="70">
        <v>0.47209949710024124</v>
      </c>
      <c r="E106" s="71">
        <v>9101</v>
      </c>
      <c r="F106" s="72">
        <v>0</v>
      </c>
      <c r="H106" s="68" t="s">
        <v>155</v>
      </c>
      <c r="I106" s="87">
        <v>4.9994969448537513E-2</v>
      </c>
      <c r="J106" s="81"/>
      <c r="K106" s="3">
        <f t="shared" si="4"/>
        <v>7.0397790691965556E-2</v>
      </c>
      <c r="L106" s="3">
        <f t="shared" si="5"/>
        <v>-3.5501431305981303E-2</v>
      </c>
    </row>
    <row r="107" spans="2:12" x14ac:dyDescent="0.2">
      <c r="B107" s="68" t="s">
        <v>156</v>
      </c>
      <c r="C107" s="69">
        <v>0.49785737831007582</v>
      </c>
      <c r="D107" s="70">
        <v>0.50002288067175005</v>
      </c>
      <c r="E107" s="71">
        <v>9101</v>
      </c>
      <c r="F107" s="72">
        <v>0</v>
      </c>
      <c r="H107" s="68" t="s">
        <v>156</v>
      </c>
      <c r="I107" s="87">
        <v>8.696319140076593E-2</v>
      </c>
      <c r="J107" s="81"/>
      <c r="K107" s="3">
        <f t="shared" si="4"/>
        <v>8.7331853418063779E-2</v>
      </c>
      <c r="L107" s="3">
        <f t="shared" si="5"/>
        <v>-8.658657064272364E-2</v>
      </c>
    </row>
    <row r="108" spans="2:12" x14ac:dyDescent="0.2">
      <c r="B108" s="68" t="s">
        <v>157</v>
      </c>
      <c r="C108" s="69">
        <v>0.18162839248434237</v>
      </c>
      <c r="D108" s="70">
        <v>0.38555914402465996</v>
      </c>
      <c r="E108" s="71">
        <v>9101</v>
      </c>
      <c r="F108" s="72">
        <v>0</v>
      </c>
      <c r="H108" s="68" t="s">
        <v>157</v>
      </c>
      <c r="I108" s="87">
        <v>3.2897016597872496E-2</v>
      </c>
      <c r="J108" s="81"/>
      <c r="K108" s="3">
        <f t="shared" si="4"/>
        <v>6.9825822504544929E-2</v>
      </c>
      <c r="L108" s="3">
        <f t="shared" si="5"/>
        <v>-1.5497057545651555E-2</v>
      </c>
    </row>
    <row r="109" spans="2:12" x14ac:dyDescent="0.2">
      <c r="B109" s="68" t="s">
        <v>158</v>
      </c>
      <c r="C109" s="69">
        <v>2.823865509284694E-2</v>
      </c>
      <c r="D109" s="70">
        <v>0.16566305856030047</v>
      </c>
      <c r="E109" s="71">
        <v>9101</v>
      </c>
      <c r="F109" s="72">
        <v>0</v>
      </c>
      <c r="H109" s="68" t="s">
        <v>158</v>
      </c>
      <c r="I109" s="87">
        <v>4.895125123213144E-2</v>
      </c>
      <c r="J109" s="81"/>
      <c r="K109" s="3">
        <f t="shared" si="4"/>
        <v>0.28714267468935534</v>
      </c>
      <c r="L109" s="3">
        <f t="shared" si="5"/>
        <v>-8.3441505421940673E-3</v>
      </c>
    </row>
    <row r="110" spans="2:12" x14ac:dyDescent="0.2">
      <c r="B110" s="68" t="s">
        <v>159</v>
      </c>
      <c r="C110" s="69">
        <v>5.1422920558180422E-2</v>
      </c>
      <c r="D110" s="70">
        <v>0.22087092177464721</v>
      </c>
      <c r="E110" s="71">
        <v>9101</v>
      </c>
      <c r="F110" s="72">
        <v>0</v>
      </c>
      <c r="H110" s="68" t="s">
        <v>159</v>
      </c>
      <c r="I110" s="87">
        <v>3.8260824338195547E-2</v>
      </c>
      <c r="J110" s="81"/>
      <c r="K110" s="3">
        <f t="shared" si="4"/>
        <v>0.16431923548900573</v>
      </c>
      <c r="L110" s="3">
        <f t="shared" si="5"/>
        <v>-8.9078422574834573E-3</v>
      </c>
    </row>
    <row r="111" spans="2:12" x14ac:dyDescent="0.2">
      <c r="B111" s="68" t="s">
        <v>160</v>
      </c>
      <c r="C111" s="69">
        <v>9.0099989012196458E-3</v>
      </c>
      <c r="D111" s="70">
        <v>9.4497619070010197E-2</v>
      </c>
      <c r="E111" s="71">
        <v>9101</v>
      </c>
      <c r="F111" s="72">
        <v>0</v>
      </c>
      <c r="H111" s="68" t="s">
        <v>160</v>
      </c>
      <c r="I111" s="87">
        <v>7.4696303234340563E-4</v>
      </c>
      <c r="J111" s="81"/>
      <c r="K111" s="3">
        <f t="shared" si="4"/>
        <v>7.8333497026451589E-3</v>
      </c>
      <c r="L111" s="3">
        <f t="shared" si="5"/>
        <v>-7.1220165829571238E-5</v>
      </c>
    </row>
    <row r="112" spans="2:12" x14ac:dyDescent="0.2">
      <c r="B112" s="68" t="s">
        <v>161</v>
      </c>
      <c r="C112" s="69">
        <v>6.8673772112954612E-2</v>
      </c>
      <c r="D112" s="70">
        <v>0.25291246203732615</v>
      </c>
      <c r="E112" s="71">
        <v>9101</v>
      </c>
      <c r="F112" s="72">
        <v>0</v>
      </c>
      <c r="H112" s="68" t="s">
        <v>161</v>
      </c>
      <c r="I112" s="87">
        <v>-1.0789947241596615E-2</v>
      </c>
      <c r="J112" s="81"/>
      <c r="K112" s="3">
        <f t="shared" si="4"/>
        <v>-3.9732960498139978E-2</v>
      </c>
      <c r="L112" s="3">
        <f t="shared" si="5"/>
        <v>2.9298136280483107E-3</v>
      </c>
    </row>
    <row r="113" spans="2:12" x14ac:dyDescent="0.2">
      <c r="B113" s="68" t="s">
        <v>162</v>
      </c>
      <c r="C113" s="69">
        <v>6.2190968025491705E-2</v>
      </c>
      <c r="D113" s="70">
        <v>0.24151534251484461</v>
      </c>
      <c r="E113" s="71">
        <v>9101</v>
      </c>
      <c r="F113" s="72">
        <v>0</v>
      </c>
      <c r="H113" s="68" t="s">
        <v>162</v>
      </c>
      <c r="I113" s="87">
        <v>3.5458124721464306E-2</v>
      </c>
      <c r="J113" s="81"/>
      <c r="K113" s="3">
        <f t="shared" si="4"/>
        <v>0.13768462605486004</v>
      </c>
      <c r="L113" s="3">
        <f t="shared" si="5"/>
        <v>-9.1305797711834554E-3</v>
      </c>
    </row>
    <row r="114" spans="2:12" x14ac:dyDescent="0.2">
      <c r="B114" s="68" t="s">
        <v>163</v>
      </c>
      <c r="C114" s="69">
        <v>3.2963410614218216E-4</v>
      </c>
      <c r="D114" s="70">
        <v>1.8153833178860129E-2</v>
      </c>
      <c r="E114" s="71">
        <v>9101</v>
      </c>
      <c r="F114" s="72">
        <v>0</v>
      </c>
      <c r="H114" s="68" t="s">
        <v>163</v>
      </c>
      <c r="I114" s="87">
        <v>5.3649624984444672E-3</v>
      </c>
      <c r="J114" s="81"/>
      <c r="K114" s="3">
        <f t="shared" si="4"/>
        <v>0.29543039042972846</v>
      </c>
      <c r="L114" s="3">
        <f t="shared" si="5"/>
        <v>-9.7416044327235137E-5</v>
      </c>
    </row>
    <row r="115" spans="2:12" x14ac:dyDescent="0.2">
      <c r="B115" s="68" t="s">
        <v>164</v>
      </c>
      <c r="C115" s="69">
        <v>0.58543017250851548</v>
      </c>
      <c r="D115" s="70">
        <v>0.49267469606229086</v>
      </c>
      <c r="E115" s="71">
        <v>9101</v>
      </c>
      <c r="F115" s="72">
        <v>0</v>
      </c>
      <c r="H115" s="68" t="s">
        <v>164</v>
      </c>
      <c r="I115" s="87">
        <v>-5.7141270448865028E-3</v>
      </c>
      <c r="J115" s="81"/>
      <c r="K115" s="3">
        <f t="shared" si="4"/>
        <v>-4.8082531581112769E-3</v>
      </c>
      <c r="L115" s="3">
        <f t="shared" si="5"/>
        <v>6.7899212367921761E-3</v>
      </c>
    </row>
    <row r="116" spans="2:12" x14ac:dyDescent="0.2">
      <c r="B116" s="68" t="s">
        <v>165</v>
      </c>
      <c r="C116" s="69">
        <v>0.75596088341940437</v>
      </c>
      <c r="D116" s="70">
        <v>0.42953963627244712</v>
      </c>
      <c r="E116" s="71">
        <v>9101</v>
      </c>
      <c r="F116" s="72">
        <v>0</v>
      </c>
      <c r="H116" s="68" t="s">
        <v>165</v>
      </c>
      <c r="I116" s="87">
        <v>2.4419977331495386E-2</v>
      </c>
      <c r="J116" s="81"/>
      <c r="K116" s="3">
        <f t="shared" si="4"/>
        <v>1.3873992506517782E-2</v>
      </c>
      <c r="L116" s="3">
        <f t="shared" si="5"/>
        <v>-4.2977518435318454E-2</v>
      </c>
    </row>
    <row r="117" spans="2:12" ht="24" x14ac:dyDescent="0.2">
      <c r="B117" s="68" t="s">
        <v>166</v>
      </c>
      <c r="C117" s="69">
        <v>2.9222393312802462</v>
      </c>
      <c r="D117" s="70">
        <v>1.7674101996932234</v>
      </c>
      <c r="E117" s="71">
        <v>9101</v>
      </c>
      <c r="F117" s="72">
        <v>9</v>
      </c>
      <c r="H117" s="68" t="s">
        <v>166</v>
      </c>
      <c r="I117" s="87">
        <v>-3.0652357588725997E-2</v>
      </c>
      <c r="J117" s="81"/>
      <c r="K117" s="3">
        <f t="shared" si="4"/>
        <v>3.3337573452808425E-2</v>
      </c>
      <c r="L117" s="3">
        <f t="shared" si="5"/>
        <v>5.0680665392668481E-2</v>
      </c>
    </row>
    <row r="118" spans="2:12" x14ac:dyDescent="0.2">
      <c r="B118" s="68" t="s">
        <v>167</v>
      </c>
      <c r="C118" s="73">
        <v>2.6666703699588936</v>
      </c>
      <c r="D118" s="74">
        <v>5.6556023096328518</v>
      </c>
      <c r="E118" s="71">
        <v>9101</v>
      </c>
      <c r="F118" s="72">
        <v>100</v>
      </c>
      <c r="H118" s="68" t="s">
        <v>167</v>
      </c>
      <c r="I118" s="87">
        <v>4.2709062503706707E-2</v>
      </c>
      <c r="J118" s="81"/>
      <c r="K118" s="3">
        <f t="shared" si="4"/>
        <v>-1.2586091649762999E-2</v>
      </c>
      <c r="L118" s="3">
        <f t="shared" si="5"/>
        <v>-2.0137729860066948E-2</v>
      </c>
    </row>
    <row r="119" spans="2:12" x14ac:dyDescent="0.2">
      <c r="B119" s="68" t="s">
        <v>168</v>
      </c>
      <c r="C119" s="73">
        <v>0.74574222612899677</v>
      </c>
      <c r="D119" s="74">
        <v>0.43546709938206501</v>
      </c>
      <c r="E119" s="71">
        <v>9101</v>
      </c>
      <c r="F119" s="72">
        <v>0</v>
      </c>
      <c r="H119" s="68" t="s">
        <v>168</v>
      </c>
      <c r="I119" s="87">
        <v>-2.1964492766868286E-2</v>
      </c>
      <c r="J119" s="81"/>
      <c r="K119" s="3">
        <f t="shared" si="4"/>
        <v>-1.2824489021178371E-2</v>
      </c>
      <c r="L119" s="3">
        <f t="shared" si="5"/>
        <v>3.7614436900059452E-2</v>
      </c>
    </row>
    <row r="120" spans="2:12" x14ac:dyDescent="0.2">
      <c r="B120" s="68" t="s">
        <v>169</v>
      </c>
      <c r="C120" s="73">
        <v>0.20832875508185913</v>
      </c>
      <c r="D120" s="74">
        <v>0.40613545625972569</v>
      </c>
      <c r="E120" s="71">
        <v>9101</v>
      </c>
      <c r="F120" s="72">
        <v>0</v>
      </c>
      <c r="H120" s="68" t="s">
        <v>169</v>
      </c>
      <c r="I120" s="87">
        <v>1.8716811655901298E-2</v>
      </c>
      <c r="J120" s="81"/>
      <c r="K120" s="3">
        <f t="shared" si="4"/>
        <v>3.6484284630027092E-2</v>
      </c>
      <c r="L120" s="3">
        <f t="shared" si="5"/>
        <v>-9.6008610213090036E-3</v>
      </c>
    </row>
    <row r="121" spans="2:12" x14ac:dyDescent="0.2">
      <c r="B121" s="68" t="s">
        <v>170</v>
      </c>
      <c r="C121" s="73">
        <v>3.5600483463355675E-2</v>
      </c>
      <c r="D121" s="74">
        <v>0.1853020828470601</v>
      </c>
      <c r="E121" s="71">
        <v>9101</v>
      </c>
      <c r="F121" s="72">
        <v>0</v>
      </c>
      <c r="H121" s="68" t="s">
        <v>170</v>
      </c>
      <c r="I121" s="87">
        <v>6.738192425722221E-3</v>
      </c>
      <c r="J121" s="81"/>
      <c r="K121" s="3">
        <f t="shared" si="4"/>
        <v>3.5068734349094161E-2</v>
      </c>
      <c r="L121" s="3">
        <f t="shared" si="5"/>
        <v>-1.2945505217165896E-3</v>
      </c>
    </row>
    <row r="122" spans="2:12" x14ac:dyDescent="0.2">
      <c r="B122" s="68" t="s">
        <v>171</v>
      </c>
      <c r="C122" s="73">
        <v>1.0328535325788375E-2</v>
      </c>
      <c r="D122" s="74">
        <v>0.10110875315602903</v>
      </c>
      <c r="E122" s="71">
        <v>9101</v>
      </c>
      <c r="F122" s="72">
        <v>0</v>
      </c>
      <c r="H122" s="68" t="s">
        <v>171</v>
      </c>
      <c r="I122" s="87">
        <v>7.0681518619484848E-3</v>
      </c>
      <c r="J122" s="81"/>
      <c r="K122" s="3">
        <f t="shared" si="4"/>
        <v>6.9184397862760094E-2</v>
      </c>
      <c r="L122" s="3">
        <f t="shared" si="5"/>
        <v>-7.220310202175474E-4</v>
      </c>
    </row>
    <row r="123" spans="2:12" x14ac:dyDescent="0.2">
      <c r="B123" s="68" t="s">
        <v>172</v>
      </c>
      <c r="C123" s="73">
        <v>0.89682452477749697</v>
      </c>
      <c r="D123" s="74">
        <v>0.30420464279752313</v>
      </c>
      <c r="E123" s="71">
        <v>9101</v>
      </c>
      <c r="F123" s="72">
        <v>0</v>
      </c>
      <c r="H123" s="68" t="s">
        <v>172</v>
      </c>
      <c r="I123" s="87">
        <v>-1.0394411602577465E-2</v>
      </c>
      <c r="J123" s="81"/>
      <c r="K123" s="3">
        <f t="shared" ref="K123:K124" si="6">((1-C123)/D123)*I123</f>
        <v>-3.5254174521854513E-3</v>
      </c>
      <c r="L123" s="3">
        <f t="shared" ref="L123:L124" si="7">((0-C123)/D123)*I123</f>
        <v>3.064372443529036E-2</v>
      </c>
    </row>
    <row r="124" spans="2:12" x14ac:dyDescent="0.2">
      <c r="B124" s="68" t="s">
        <v>173</v>
      </c>
      <c r="C124" s="73">
        <v>8.1749258323261173E-2</v>
      </c>
      <c r="D124" s="74">
        <v>0.27399738344132274</v>
      </c>
      <c r="E124" s="71">
        <v>9101</v>
      </c>
      <c r="F124" s="72">
        <v>0</v>
      </c>
      <c r="H124" s="68" t="s">
        <v>173</v>
      </c>
      <c r="I124" s="87">
        <v>6.2607637264903626E-3</v>
      </c>
      <c r="J124" s="81"/>
      <c r="K124" s="3">
        <f t="shared" si="6"/>
        <v>2.0981773121726732E-2</v>
      </c>
      <c r="L124" s="3">
        <f t="shared" si="7"/>
        <v>-1.8679477327467617E-3</v>
      </c>
    </row>
    <row r="125" spans="2:12" x14ac:dyDescent="0.2">
      <c r="B125" s="68" t="s">
        <v>174</v>
      </c>
      <c r="C125" s="73">
        <v>1.5053290847159654E-2</v>
      </c>
      <c r="D125" s="74">
        <v>0.12177158366525523</v>
      </c>
      <c r="E125" s="71">
        <v>9101</v>
      </c>
      <c r="F125" s="72">
        <v>0</v>
      </c>
      <c r="H125" s="68" t="s">
        <v>174</v>
      </c>
      <c r="I125" s="87">
        <v>6.0770386165487399E-3</v>
      </c>
      <c r="J125" s="81"/>
      <c r="K125" s="3">
        <f t="shared" ref="K125:K141" si="8">((1-C125)/D125)*I125</f>
        <v>4.9153989843956143E-2</v>
      </c>
      <c r="L125" s="3">
        <f t="shared" ref="L125:L141" si="9">((0-C125)/D125)*I125</f>
        <v>-7.5123790814613921E-4</v>
      </c>
    </row>
    <row r="126" spans="2:12" x14ac:dyDescent="0.2">
      <c r="B126" s="68" t="s">
        <v>175</v>
      </c>
      <c r="C126" s="73">
        <v>6.3729260520821885E-3</v>
      </c>
      <c r="D126" s="74">
        <v>7.9580196808400144E-2</v>
      </c>
      <c r="E126" s="71">
        <v>9101</v>
      </c>
      <c r="F126" s="72">
        <v>0</v>
      </c>
      <c r="H126" s="68" t="s">
        <v>175</v>
      </c>
      <c r="I126" s="87">
        <v>8.8789020542249172E-3</v>
      </c>
      <c r="J126" s="81"/>
      <c r="K126" s="3">
        <f t="shared" si="8"/>
        <v>0.11086071437157359</v>
      </c>
      <c r="L126" s="3">
        <f t="shared" si="9"/>
        <v>-7.1103853074767985E-4</v>
      </c>
    </row>
    <row r="127" spans="2:12" x14ac:dyDescent="0.2">
      <c r="B127" s="68" t="s">
        <v>176</v>
      </c>
      <c r="C127" s="73">
        <v>0.99461597626634435</v>
      </c>
      <c r="D127" s="74">
        <v>7.3182132297357858E-2</v>
      </c>
      <c r="E127" s="71">
        <v>9101</v>
      </c>
      <c r="F127" s="72">
        <v>0</v>
      </c>
      <c r="H127" s="68" t="s">
        <v>176</v>
      </c>
      <c r="I127" s="87">
        <v>-4.4830050886862328E-3</v>
      </c>
      <c r="J127" s="81"/>
      <c r="K127" s="3">
        <f t="shared" si="8"/>
        <v>-3.2981555794947992E-4</v>
      </c>
      <c r="L127" s="3">
        <f t="shared" si="9"/>
        <v>6.0928376133850756E-2</v>
      </c>
    </row>
    <row r="128" spans="2:12" x14ac:dyDescent="0.2">
      <c r="B128" s="68" t="s">
        <v>177</v>
      </c>
      <c r="C128" s="73">
        <v>5.3840237336556422E-3</v>
      </c>
      <c r="D128" s="74">
        <v>7.3182132297357858E-2</v>
      </c>
      <c r="E128" s="71">
        <v>9101</v>
      </c>
      <c r="F128" s="72">
        <v>0</v>
      </c>
      <c r="H128" s="68" t="s">
        <v>177</v>
      </c>
      <c r="I128" s="87">
        <v>4.483005088686519E-3</v>
      </c>
      <c r="J128" s="81"/>
      <c r="K128" s="3">
        <f t="shared" si="8"/>
        <v>6.0928376133854642E-2</v>
      </c>
      <c r="L128" s="3">
        <f t="shared" si="9"/>
        <v>-3.2981555794950036E-4</v>
      </c>
    </row>
    <row r="129" spans="2:12" x14ac:dyDescent="0.2">
      <c r="B129" s="68" t="s">
        <v>178</v>
      </c>
      <c r="C129" s="73">
        <v>0.97538732007471707</v>
      </c>
      <c r="D129" s="74">
        <v>0.15495010175088153</v>
      </c>
      <c r="E129" s="71">
        <v>9101</v>
      </c>
      <c r="F129" s="72">
        <v>0</v>
      </c>
      <c r="H129" s="68" t="s">
        <v>178</v>
      </c>
      <c r="I129" s="87">
        <v>7.0252759078698046E-3</v>
      </c>
      <c r="J129" s="81"/>
      <c r="K129" s="3">
        <f t="shared" si="8"/>
        <v>1.115913222084846E-3</v>
      </c>
      <c r="L129" s="3">
        <f t="shared" si="9"/>
        <v>-4.4223043180567773E-2</v>
      </c>
    </row>
    <row r="130" spans="2:12" x14ac:dyDescent="0.2">
      <c r="B130" s="68" t="s">
        <v>179</v>
      </c>
      <c r="C130" s="73">
        <v>1.2196461927260739E-2</v>
      </c>
      <c r="D130" s="74">
        <v>0.10976808355665378</v>
      </c>
      <c r="E130" s="71">
        <v>9101</v>
      </c>
      <c r="F130" s="72">
        <v>0</v>
      </c>
      <c r="H130" s="68" t="s">
        <v>179</v>
      </c>
      <c r="I130" s="87">
        <v>-7.2201456713928205E-3</v>
      </c>
      <c r="J130" s="81"/>
      <c r="K130" s="3">
        <f t="shared" si="8"/>
        <v>-6.4974127346601351E-2</v>
      </c>
      <c r="L130" s="3">
        <f t="shared" si="9"/>
        <v>8.0223894721610128E-4</v>
      </c>
    </row>
    <row r="131" spans="2:12" x14ac:dyDescent="0.2">
      <c r="B131" s="68" t="s">
        <v>180</v>
      </c>
      <c r="C131" s="73">
        <v>3.8457312383254586E-3</v>
      </c>
      <c r="D131" s="74">
        <v>6.1898001358367476E-2</v>
      </c>
      <c r="E131" s="71">
        <v>9101</v>
      </c>
      <c r="F131" s="72">
        <v>0</v>
      </c>
      <c r="H131" s="68" t="s">
        <v>180</v>
      </c>
      <c r="I131" s="87">
        <v>-2.571498871955168E-3</v>
      </c>
      <c r="J131" s="81"/>
      <c r="K131" s="3">
        <f t="shared" si="8"/>
        <v>-4.1384366574021676E-2</v>
      </c>
      <c r="L131" s="3">
        <f t="shared" si="9"/>
        <v>1.5976757446401485E-4</v>
      </c>
    </row>
    <row r="132" spans="2:12" x14ac:dyDescent="0.2">
      <c r="B132" s="68" t="s">
        <v>181</v>
      </c>
      <c r="C132" s="73">
        <v>8.5704867596967348E-3</v>
      </c>
      <c r="D132" s="74">
        <v>9.2184419813466534E-2</v>
      </c>
      <c r="E132" s="71">
        <v>9101</v>
      </c>
      <c r="F132" s="72">
        <v>0</v>
      </c>
      <c r="H132" s="68" t="s">
        <v>181</v>
      </c>
      <c r="I132" s="87">
        <v>-1.4845786631988741E-3</v>
      </c>
      <c r="J132" s="81"/>
      <c r="K132" s="3">
        <f t="shared" si="8"/>
        <v>-1.5966419319018023E-2</v>
      </c>
      <c r="L132" s="3">
        <f t="shared" si="9"/>
        <v>1.380229088865572E-4</v>
      </c>
    </row>
    <row r="133" spans="2:12" x14ac:dyDescent="0.2">
      <c r="B133" s="68" t="s">
        <v>182</v>
      </c>
      <c r="C133" s="73">
        <v>0.99857158554005054</v>
      </c>
      <c r="D133" s="74">
        <v>3.7769443158270348E-2</v>
      </c>
      <c r="E133" s="71">
        <v>9101</v>
      </c>
      <c r="F133" s="72">
        <v>0</v>
      </c>
      <c r="H133" s="68" t="s">
        <v>182</v>
      </c>
      <c r="I133" s="87">
        <v>-1.0697370638910522E-3</v>
      </c>
      <c r="J133" s="81"/>
      <c r="K133" s="3">
        <f t="shared" si="8"/>
        <v>-4.0456722753437347E-5</v>
      </c>
      <c r="L133" s="3">
        <f t="shared" si="9"/>
        <v>2.828236126024912E-2</v>
      </c>
    </row>
    <row r="134" spans="2:12" x14ac:dyDescent="0.2">
      <c r="B134" s="68" t="s">
        <v>183</v>
      </c>
      <c r="C134" s="73">
        <v>4.3951214152290958E-4</v>
      </c>
      <c r="D134" s="74">
        <v>2.0961088888946836E-2</v>
      </c>
      <c r="E134" s="71">
        <v>9101</v>
      </c>
      <c r="F134" s="72">
        <v>0</v>
      </c>
      <c r="H134" s="68" t="s">
        <v>183</v>
      </c>
      <c r="I134" s="87">
        <v>-1.0417206069341072E-3</v>
      </c>
      <c r="J134" s="81"/>
      <c r="K134" s="3">
        <f t="shared" si="8"/>
        <v>-4.9675985994618914E-2</v>
      </c>
      <c r="L134" s="3">
        <f t="shared" si="9"/>
        <v>2.1842799162193651E-5</v>
      </c>
    </row>
    <row r="135" spans="2:12" x14ac:dyDescent="0.2">
      <c r="B135" s="68" t="s">
        <v>184</v>
      </c>
      <c r="C135" s="73">
        <v>9.8890231842654647E-4</v>
      </c>
      <c r="D135" s="74">
        <v>3.1432991485873724E-2</v>
      </c>
      <c r="E135" s="71">
        <v>9101</v>
      </c>
      <c r="F135" s="72">
        <v>0</v>
      </c>
      <c r="H135" s="68" t="s">
        <v>184</v>
      </c>
      <c r="I135" s="87">
        <v>1.9800524393701348E-3</v>
      </c>
      <c r="J135" s="81"/>
      <c r="K135" s="3">
        <f t="shared" si="8"/>
        <v>6.2930515595730346E-2</v>
      </c>
      <c r="L135" s="3">
        <f t="shared" si="9"/>
        <v>-6.2293735191550049E-5</v>
      </c>
    </row>
    <row r="136" spans="2:12" x14ac:dyDescent="0.2">
      <c r="B136" s="68" t="s">
        <v>185</v>
      </c>
      <c r="C136" s="73">
        <v>0.69124272058015601</v>
      </c>
      <c r="D136" s="74">
        <v>0.46200614201120022</v>
      </c>
      <c r="E136" s="71">
        <v>9101</v>
      </c>
      <c r="F136" s="72">
        <v>0</v>
      </c>
      <c r="H136" s="68" t="s">
        <v>185</v>
      </c>
      <c r="I136" s="87">
        <v>1.1574031529621642E-2</v>
      </c>
      <c r="J136" s="81"/>
      <c r="K136" s="3">
        <f t="shared" si="8"/>
        <v>7.734889565426689E-3</v>
      </c>
      <c r="L136" s="3">
        <f t="shared" si="9"/>
        <v>-1.731679368544459E-2</v>
      </c>
    </row>
    <row r="137" spans="2:12" x14ac:dyDescent="0.2">
      <c r="B137" s="68" t="s">
        <v>186</v>
      </c>
      <c r="C137" s="73">
        <v>0.28216679485770796</v>
      </c>
      <c r="D137" s="74">
        <v>0.45007882957961548</v>
      </c>
      <c r="E137" s="71">
        <v>9101</v>
      </c>
      <c r="F137" s="72">
        <v>0</v>
      </c>
      <c r="H137" s="68" t="s">
        <v>186</v>
      </c>
      <c r="I137" s="87">
        <v>-1.4389937695813471E-2</v>
      </c>
      <c r="J137" s="81"/>
      <c r="K137" s="3">
        <f t="shared" si="8"/>
        <v>-2.2950590916777279E-2</v>
      </c>
      <c r="L137" s="3">
        <f t="shared" si="9"/>
        <v>9.021447646454012E-3</v>
      </c>
    </row>
    <row r="138" spans="2:12" x14ac:dyDescent="0.2">
      <c r="B138" s="68" t="s">
        <v>187</v>
      </c>
      <c r="C138" s="73">
        <v>1.9887924403911655E-2</v>
      </c>
      <c r="D138" s="74">
        <v>0.13962283798945629</v>
      </c>
      <c r="E138" s="71">
        <v>9101</v>
      </c>
      <c r="F138" s="72">
        <v>0</v>
      </c>
      <c r="H138" s="68" t="s">
        <v>187</v>
      </c>
      <c r="I138" s="87">
        <v>3.4345690967363274E-3</v>
      </c>
      <c r="J138" s="81"/>
      <c r="K138" s="3">
        <f t="shared" si="8"/>
        <v>2.4109685024699394E-2</v>
      </c>
      <c r="L138" s="3">
        <f t="shared" si="9"/>
        <v>-4.8922118716038005E-4</v>
      </c>
    </row>
    <row r="139" spans="2:12" x14ac:dyDescent="0.2">
      <c r="B139" s="68" t="s">
        <v>188</v>
      </c>
      <c r="C139" s="73">
        <v>6.70256015822437E-3</v>
      </c>
      <c r="D139" s="74">
        <v>8.15988201745865E-2</v>
      </c>
      <c r="E139" s="71">
        <v>9101</v>
      </c>
      <c r="F139" s="72">
        <v>0</v>
      </c>
      <c r="H139" s="68" t="s">
        <v>188</v>
      </c>
      <c r="I139" s="87">
        <v>7.9632079899111963E-3</v>
      </c>
      <c r="J139" s="81"/>
      <c r="K139" s="3">
        <f t="shared" si="8"/>
        <v>9.6935643093646565E-2</v>
      </c>
      <c r="L139" s="3">
        <f t="shared" si="9"/>
        <v>-6.5410113149473896E-4</v>
      </c>
    </row>
    <row r="140" spans="2:12" x14ac:dyDescent="0.2">
      <c r="B140" s="68" t="s">
        <v>189</v>
      </c>
      <c r="C140" s="73">
        <v>0.50412042632677734</v>
      </c>
      <c r="D140" s="74">
        <v>0.50001049263855479</v>
      </c>
      <c r="E140" s="71">
        <v>9101</v>
      </c>
      <c r="F140" s="72">
        <v>0</v>
      </c>
      <c r="H140" s="68" t="s">
        <v>189</v>
      </c>
      <c r="I140" s="87">
        <v>2.2432630827378033E-2</v>
      </c>
      <c r="J140" s="81"/>
      <c r="K140" s="3">
        <f t="shared" si="8"/>
        <v>2.2247299956343499E-2</v>
      </c>
      <c r="L140" s="3">
        <f t="shared" si="9"/>
        <v>-2.261702020822158E-2</v>
      </c>
    </row>
    <row r="141" spans="2:12" x14ac:dyDescent="0.2">
      <c r="B141" s="68" t="s">
        <v>190</v>
      </c>
      <c r="C141" s="73">
        <v>0.26667399186902541</v>
      </c>
      <c r="D141" s="74">
        <v>0.44224480090421181</v>
      </c>
      <c r="E141" s="71">
        <v>9101</v>
      </c>
      <c r="F141" s="72">
        <v>0</v>
      </c>
      <c r="H141" s="68" t="s">
        <v>190</v>
      </c>
      <c r="I141" s="87">
        <v>-2.8223237675530925E-2</v>
      </c>
      <c r="J141" s="81"/>
      <c r="K141" s="3">
        <f t="shared" si="8"/>
        <v>-4.6799496972744867E-2</v>
      </c>
      <c r="L141" s="3">
        <f t="shared" si="9"/>
        <v>1.7018636372917562E-2</v>
      </c>
    </row>
    <row r="142" spans="2:12" x14ac:dyDescent="0.2">
      <c r="B142" s="68" t="s">
        <v>191</v>
      </c>
      <c r="C142" s="73">
        <v>0.18910009889023183</v>
      </c>
      <c r="D142" s="74">
        <v>0.39160962983169417</v>
      </c>
      <c r="E142" s="71">
        <v>9101</v>
      </c>
      <c r="F142" s="72">
        <v>0</v>
      </c>
      <c r="H142" s="68" t="s">
        <v>191</v>
      </c>
      <c r="I142" s="87">
        <v>-1.8141365949775252E-3</v>
      </c>
      <c r="J142" s="81"/>
      <c r="K142" s="3">
        <f t="shared" ref="K142:K147" si="10">((1-C142)/D142)*I142</f>
        <v>-3.7565041138011043E-3</v>
      </c>
      <c r="L142" s="3">
        <f t="shared" ref="L142:L147" si="11">((0-C142)/D142)*I142</f>
        <v>8.760086151560568E-4</v>
      </c>
    </row>
    <row r="143" spans="2:12" x14ac:dyDescent="0.2">
      <c r="B143" s="68" t="s">
        <v>192</v>
      </c>
      <c r="C143" s="73">
        <v>4.0105482913965498E-2</v>
      </c>
      <c r="D143" s="74">
        <v>0.19621738862141028</v>
      </c>
      <c r="E143" s="71">
        <v>9101</v>
      </c>
      <c r="F143" s="72">
        <v>0</v>
      </c>
      <c r="H143" s="68" t="s">
        <v>192</v>
      </c>
      <c r="I143" s="87">
        <v>1.0067724934133868E-2</v>
      </c>
      <c r="J143" s="81"/>
      <c r="K143" s="3">
        <f t="shared" si="10"/>
        <v>4.9251261734256785E-2</v>
      </c>
      <c r="L143" s="3">
        <f t="shared" si="11"/>
        <v>-2.0577736415984121E-3</v>
      </c>
    </row>
    <row r="144" spans="2:12" x14ac:dyDescent="0.2">
      <c r="B144" s="68" t="s">
        <v>193</v>
      </c>
      <c r="C144" s="73">
        <v>0.93835842215141196</v>
      </c>
      <c r="D144" s="74">
        <v>0.24051663140204141</v>
      </c>
      <c r="E144" s="71">
        <v>9101</v>
      </c>
      <c r="F144" s="72">
        <v>0</v>
      </c>
      <c r="H144" s="68" t="s">
        <v>193</v>
      </c>
      <c r="I144" s="87">
        <v>-3.7370204354764788E-3</v>
      </c>
      <c r="J144" s="81"/>
      <c r="K144" s="3">
        <f t="shared" si="10"/>
        <v>-9.5775429230143697E-4</v>
      </c>
      <c r="L144" s="3">
        <f t="shared" si="11"/>
        <v>1.4579717747333826E-2</v>
      </c>
    </row>
    <row r="145" spans="2:12" x14ac:dyDescent="0.2">
      <c r="B145" s="68" t="s">
        <v>194</v>
      </c>
      <c r="C145" s="73">
        <v>2.52719481375673E-2</v>
      </c>
      <c r="D145" s="74">
        <v>0.15695854143177995</v>
      </c>
      <c r="E145" s="71">
        <v>9101</v>
      </c>
      <c r="F145" s="72">
        <v>0</v>
      </c>
      <c r="H145" s="68" t="s">
        <v>194</v>
      </c>
      <c r="I145" s="87">
        <v>-3.4143343090688519E-3</v>
      </c>
      <c r="J145" s="81"/>
      <c r="K145" s="3">
        <f t="shared" si="10"/>
        <v>-2.1203353440514997E-2</v>
      </c>
      <c r="L145" s="3">
        <f t="shared" si="11"/>
        <v>5.4974312831906772E-4</v>
      </c>
    </row>
    <row r="146" spans="2:12" x14ac:dyDescent="0.2">
      <c r="B146" s="68" t="s">
        <v>195</v>
      </c>
      <c r="C146" s="73">
        <v>2.0327436545434566E-2</v>
      </c>
      <c r="D146" s="74">
        <v>0.14112554781489361</v>
      </c>
      <c r="E146" s="71">
        <v>9101</v>
      </c>
      <c r="F146" s="72">
        <v>0</v>
      </c>
      <c r="H146" s="68" t="s">
        <v>195</v>
      </c>
      <c r="I146" s="87">
        <v>4.9848778607132918E-3</v>
      </c>
      <c r="J146" s="81"/>
      <c r="K146" s="3">
        <f t="shared" si="10"/>
        <v>3.460428071264867E-2</v>
      </c>
      <c r="L146" s="3">
        <f t="shared" si="11"/>
        <v>-7.1801165677882507E-4</v>
      </c>
    </row>
    <row r="147" spans="2:12" ht="15.75" thickBot="1" x14ac:dyDescent="0.25">
      <c r="B147" s="75" t="s">
        <v>196</v>
      </c>
      <c r="C147" s="76">
        <v>1.6042193165586201E-2</v>
      </c>
      <c r="D147" s="77">
        <v>0.12564464095996369</v>
      </c>
      <c r="E147" s="78">
        <v>9101</v>
      </c>
      <c r="F147" s="79">
        <v>0</v>
      </c>
      <c r="H147" s="75" t="s">
        <v>196</v>
      </c>
      <c r="I147" s="88">
        <v>5.8198334227632723E-3</v>
      </c>
      <c r="J147" s="81"/>
      <c r="K147" s="3">
        <f t="shared" si="10"/>
        <v>4.5576719285850741E-2</v>
      </c>
      <c r="L147" s="3">
        <f t="shared" si="11"/>
        <v>-7.4307102353257496E-4</v>
      </c>
    </row>
    <row r="148" spans="2:12" ht="36" x14ac:dyDescent="0.2">
      <c r="B148" s="80" t="s">
        <v>203</v>
      </c>
      <c r="C148" s="58"/>
      <c r="D148" s="58"/>
      <c r="E148" s="58"/>
      <c r="F148" s="58"/>
      <c r="H148" s="124" t="s">
        <v>7</v>
      </c>
      <c r="I148" s="89"/>
      <c r="J148" s="81"/>
    </row>
  </sheetData>
  <mergeCells count="5">
    <mergeCell ref="B5:F5"/>
    <mergeCell ref="B148:F148"/>
    <mergeCell ref="H4:I4"/>
    <mergeCell ref="H5:H6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3"/>
  <sheetViews>
    <sheetView tabSelected="1" topLeftCell="A52" workbookViewId="0">
      <selection activeCell="M58" sqref="M58"/>
    </sheetView>
  </sheetViews>
  <sheetFormatPr defaultRowHeight="15" x14ac:dyDescent="0.25"/>
  <cols>
    <col min="2" max="2" width="22.28515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s="45" t="s">
        <v>13</v>
      </c>
    </row>
    <row r="4" spans="1:9" x14ac:dyDescent="0.25">
      <c r="B4" s="45"/>
    </row>
    <row r="5" spans="1:9" ht="15.75" customHeight="1" thickBot="1" x14ac:dyDescent="0.3">
      <c r="B5" s="45"/>
      <c r="C5" s="6" t="s">
        <v>22</v>
      </c>
      <c r="D5" s="7"/>
      <c r="E5" s="7"/>
      <c r="F5" s="7"/>
      <c r="G5" s="7"/>
      <c r="H5" s="7"/>
      <c r="I5" s="7"/>
    </row>
    <row r="6" spans="1:9" ht="25.5" customHeight="1" thickBot="1" x14ac:dyDescent="0.3">
      <c r="B6" s="45"/>
      <c r="C6" s="47" t="s">
        <v>14</v>
      </c>
      <c r="D6" s="48"/>
      <c r="E6" s="27" t="s">
        <v>15</v>
      </c>
      <c r="F6" s="29"/>
      <c r="G6" s="46" t="s">
        <v>16</v>
      </c>
      <c r="H6" s="49" t="s">
        <v>17</v>
      </c>
      <c r="I6" s="50" t="s">
        <v>18</v>
      </c>
    </row>
    <row r="7" spans="1:9" ht="15.75" thickBot="1" x14ac:dyDescent="0.3">
      <c r="B7" s="45"/>
      <c r="C7" s="23"/>
      <c r="D7" s="51"/>
      <c r="E7" s="32" t="s">
        <v>19</v>
      </c>
      <c r="F7" s="33" t="s">
        <v>20</v>
      </c>
      <c r="G7" s="33" t="s">
        <v>21</v>
      </c>
      <c r="H7" s="52"/>
      <c r="I7" s="53"/>
    </row>
    <row r="8" spans="1:9" ht="15.75" thickBot="1" x14ac:dyDescent="0.3">
      <c r="B8" s="45"/>
      <c r="C8" s="54" t="s">
        <v>5</v>
      </c>
      <c r="D8" s="11" t="s">
        <v>197</v>
      </c>
      <c r="E8" s="35">
        <v>0.91514746899182653</v>
      </c>
      <c r="F8" s="36">
        <v>2.6331985874030756E-3</v>
      </c>
      <c r="G8" s="55"/>
      <c r="H8" s="36">
        <v>347.54213881542722</v>
      </c>
      <c r="I8" s="37">
        <v>0</v>
      </c>
    </row>
    <row r="9" spans="1:9" ht="36.75" thickBot="1" x14ac:dyDescent="0.3">
      <c r="B9" s="45"/>
      <c r="C9" s="23"/>
      <c r="D9" s="24" t="s">
        <v>201</v>
      </c>
      <c r="E9" s="42">
        <v>0.94611015888093641</v>
      </c>
      <c r="F9" s="43">
        <v>2.6335860219063711E-3</v>
      </c>
      <c r="G9" s="43">
        <v>0.98709358895147714</v>
      </c>
      <c r="H9" s="43">
        <v>359.24786622161542</v>
      </c>
      <c r="I9" s="44">
        <v>0</v>
      </c>
    </row>
    <row r="10" spans="1:9" ht="15.75" customHeight="1" x14ac:dyDescent="0.25">
      <c r="B10" s="45"/>
      <c r="C10" s="56" t="s">
        <v>199</v>
      </c>
      <c r="D10" s="7"/>
      <c r="E10" s="7"/>
      <c r="F10" s="7"/>
      <c r="G10" s="7"/>
      <c r="H10" s="7"/>
      <c r="I10" s="7"/>
    </row>
    <row r="11" spans="1:9" x14ac:dyDescent="0.25">
      <c r="B11" s="45"/>
    </row>
    <row r="12" spans="1:9" x14ac:dyDescent="0.25">
      <c r="B12" s="45"/>
      <c r="D12" t="s">
        <v>202</v>
      </c>
    </row>
    <row r="13" spans="1:9" x14ac:dyDescent="0.25">
      <c r="B13" s="45"/>
    </row>
    <row r="14" spans="1:9" x14ac:dyDescent="0.25">
      <c r="B14" s="45" t="s">
        <v>11</v>
      </c>
    </row>
    <row r="15" spans="1:9" x14ac:dyDescent="0.25">
      <c r="B15" s="45"/>
    </row>
    <row r="16" spans="1:9" ht="15.75" customHeight="1" thickBot="1" x14ac:dyDescent="0.3">
      <c r="B16" s="45"/>
      <c r="C16" s="6" t="s">
        <v>22</v>
      </c>
      <c r="D16" s="7"/>
      <c r="E16" s="7"/>
      <c r="F16" s="7"/>
      <c r="G16" s="7"/>
      <c r="H16" s="7"/>
      <c r="I16" s="7"/>
    </row>
    <row r="17" spans="2:9" ht="25.5" customHeight="1" thickBot="1" x14ac:dyDescent="0.3">
      <c r="B17" s="45"/>
      <c r="C17" s="47" t="s">
        <v>14</v>
      </c>
      <c r="D17" s="48"/>
      <c r="E17" s="27" t="s">
        <v>15</v>
      </c>
      <c r="F17" s="29"/>
      <c r="G17" s="46" t="s">
        <v>16</v>
      </c>
      <c r="H17" s="49" t="s">
        <v>17</v>
      </c>
      <c r="I17" s="50" t="s">
        <v>18</v>
      </c>
    </row>
    <row r="18" spans="2:9" ht="15.75" thickBot="1" x14ac:dyDescent="0.3">
      <c r="B18" s="45"/>
      <c r="C18" s="23"/>
      <c r="D18" s="51"/>
      <c r="E18" s="32" t="s">
        <v>19</v>
      </c>
      <c r="F18" s="33" t="s">
        <v>20</v>
      </c>
      <c r="G18" s="33" t="s">
        <v>21</v>
      </c>
      <c r="H18" s="52"/>
      <c r="I18" s="53"/>
    </row>
    <row r="19" spans="2:9" ht="15.75" thickBot="1" x14ac:dyDescent="0.3">
      <c r="B19" s="45"/>
      <c r="C19" s="54" t="s">
        <v>5</v>
      </c>
      <c r="D19" s="11" t="s">
        <v>197</v>
      </c>
      <c r="E19" s="35">
        <v>-0.34178510571401188</v>
      </c>
      <c r="F19" s="36">
        <v>1.2830811296919468E-3</v>
      </c>
      <c r="G19" s="55"/>
      <c r="H19" s="36">
        <v>-266.3784057022728</v>
      </c>
      <c r="I19" s="37">
        <v>0</v>
      </c>
    </row>
    <row r="20" spans="2:9" ht="36.75" thickBot="1" x14ac:dyDescent="0.3">
      <c r="B20" s="45"/>
      <c r="C20" s="23"/>
      <c r="D20" s="24" t="s">
        <v>198</v>
      </c>
      <c r="E20" s="42">
        <v>0.76540447057639982</v>
      </c>
      <c r="F20" s="43">
        <v>1.2831516267184377E-3</v>
      </c>
      <c r="G20" s="43">
        <v>0.98745402801522919</v>
      </c>
      <c r="H20" s="43">
        <v>596.50352665948242</v>
      </c>
      <c r="I20" s="44">
        <v>0</v>
      </c>
    </row>
    <row r="21" spans="2:9" ht="15.75" customHeight="1" x14ac:dyDescent="0.25">
      <c r="B21" s="45"/>
      <c r="C21" s="56" t="s">
        <v>199</v>
      </c>
      <c r="D21" s="7"/>
      <c r="E21" s="7"/>
      <c r="F21" s="7"/>
      <c r="G21" s="7"/>
      <c r="H21" s="7"/>
      <c r="I21" s="7"/>
    </row>
    <row r="22" spans="2:9" x14ac:dyDescent="0.25">
      <c r="B22" s="45"/>
    </row>
    <row r="23" spans="2:9" x14ac:dyDescent="0.25">
      <c r="B23" s="45"/>
      <c r="D23" t="s">
        <v>200</v>
      </c>
    </row>
    <row r="24" spans="2:9" x14ac:dyDescent="0.25">
      <c r="B24" s="45"/>
    </row>
    <row r="25" spans="2:9" x14ac:dyDescent="0.25">
      <c r="B25" s="45"/>
    </row>
    <row r="26" spans="2:9" x14ac:dyDescent="0.25">
      <c r="B26" s="45" t="s">
        <v>23</v>
      </c>
    </row>
    <row r="28" spans="2:9" x14ac:dyDescent="0.25">
      <c r="C28" s="6" t="s">
        <v>24</v>
      </c>
      <c r="D28" s="7"/>
      <c r="E28" s="7"/>
    </row>
    <row r="29" spans="2:9" ht="15.75" thickBot="1" x14ac:dyDescent="0.3">
      <c r="C29" s="8" t="s">
        <v>44</v>
      </c>
      <c r="D29" s="9"/>
      <c r="E29" s="9"/>
      <c r="F29" s="1"/>
    </row>
    <row r="30" spans="2:9" x14ac:dyDescent="0.25">
      <c r="C30" s="10" t="s">
        <v>25</v>
      </c>
      <c r="D30" s="11" t="s">
        <v>26</v>
      </c>
      <c r="E30" s="12">
        <v>12500.000008000001</v>
      </c>
      <c r="F30" s="1"/>
    </row>
    <row r="31" spans="2:9" x14ac:dyDescent="0.25">
      <c r="C31" s="13"/>
      <c r="D31" s="14" t="s">
        <v>27</v>
      </c>
      <c r="E31" s="15">
        <v>0</v>
      </c>
      <c r="F31" s="1"/>
    </row>
    <row r="32" spans="2:9" x14ac:dyDescent="0.25">
      <c r="C32" s="16" t="s">
        <v>1</v>
      </c>
      <c r="D32" s="17"/>
      <c r="E32" s="18">
        <v>2.256011484534844E-2</v>
      </c>
      <c r="F32" s="1"/>
    </row>
    <row r="33" spans="3:6" ht="15" customHeight="1" x14ac:dyDescent="0.25">
      <c r="C33" s="16" t="s">
        <v>45</v>
      </c>
      <c r="D33" s="17"/>
      <c r="E33" s="19">
        <v>9.0126833092681186E-3</v>
      </c>
      <c r="F33" s="1"/>
    </row>
    <row r="34" spans="3:6" x14ac:dyDescent="0.25">
      <c r="C34" s="16" t="s">
        <v>28</v>
      </c>
      <c r="D34" s="17"/>
      <c r="E34" s="18">
        <v>-0.1213895121280404</v>
      </c>
      <c r="F34" s="1"/>
    </row>
    <row r="35" spans="3:6" ht="15" customHeight="1" x14ac:dyDescent="0.25">
      <c r="C35" s="16" t="s">
        <v>29</v>
      </c>
      <c r="D35" s="17"/>
      <c r="E35" s="20">
        <v>1.9328443073285797</v>
      </c>
      <c r="F35" s="1"/>
    </row>
    <row r="36" spans="3:6" ht="15" customHeight="1" x14ac:dyDescent="0.25">
      <c r="C36" s="16" t="s">
        <v>30</v>
      </c>
      <c r="D36" s="17"/>
      <c r="E36" s="19">
        <v>1.0076486272825111</v>
      </c>
      <c r="F36" s="1"/>
    </row>
    <row r="37" spans="3:6" ht="15" customHeight="1" x14ac:dyDescent="0.25">
      <c r="C37" s="16" t="s">
        <v>31</v>
      </c>
      <c r="D37" s="17"/>
      <c r="E37" s="21">
        <v>0.53694729428892696</v>
      </c>
      <c r="F37" s="1"/>
    </row>
    <row r="38" spans="3:6" ht="15" customHeight="1" x14ac:dyDescent="0.25">
      <c r="C38" s="16" t="s">
        <v>32</v>
      </c>
      <c r="D38" s="17"/>
      <c r="E38" s="21">
        <v>2.1906273838271328E-2</v>
      </c>
      <c r="F38" s="1"/>
    </row>
    <row r="39" spans="3:6" ht="15" customHeight="1" x14ac:dyDescent="0.25">
      <c r="C39" s="16" t="s">
        <v>33</v>
      </c>
      <c r="D39" s="17"/>
      <c r="E39" s="21">
        <v>-0.34423181594837482</v>
      </c>
      <c r="F39" s="1"/>
    </row>
    <row r="40" spans="3:6" ht="15" customHeight="1" x14ac:dyDescent="0.25">
      <c r="C40" s="16" t="s">
        <v>34</v>
      </c>
      <c r="D40" s="17"/>
      <c r="E40" s="21">
        <v>4.3809045055584028E-2</v>
      </c>
      <c r="F40" s="1"/>
    </row>
    <row r="41" spans="3:6" x14ac:dyDescent="0.25">
      <c r="C41" s="16" t="s">
        <v>35</v>
      </c>
      <c r="D41" s="17"/>
      <c r="E41" s="20">
        <v>-1.9930597331102593</v>
      </c>
      <c r="F41" s="1"/>
    </row>
    <row r="42" spans="3:6" x14ac:dyDescent="0.25">
      <c r="C42" s="16" t="s">
        <v>36</v>
      </c>
      <c r="D42" s="17"/>
      <c r="E42" s="20">
        <v>3.3263038042516211</v>
      </c>
      <c r="F42" s="1"/>
    </row>
    <row r="43" spans="3:6" ht="15.75" thickBot="1" x14ac:dyDescent="0.3">
      <c r="C43" s="22" t="s">
        <v>37</v>
      </c>
      <c r="D43" s="14" t="s">
        <v>38</v>
      </c>
      <c r="E43" s="18">
        <v>-0.90095668214542968</v>
      </c>
      <c r="F43" s="1"/>
    </row>
    <row r="44" spans="3:6" x14ac:dyDescent="0.25">
      <c r="C44" s="13"/>
      <c r="D44" s="14" t="s">
        <v>39</v>
      </c>
      <c r="E44" s="18">
        <v>-0.37658378147148958</v>
      </c>
      <c r="F44" s="1"/>
    </row>
    <row r="45" spans="3:6" x14ac:dyDescent="0.25">
      <c r="C45" s="13"/>
      <c r="D45" s="14" t="s">
        <v>40</v>
      </c>
      <c r="E45" s="18">
        <v>0.16057298532473674</v>
      </c>
      <c r="F45" s="1"/>
    </row>
    <row r="46" spans="3:6" ht="15.75" thickBot="1" x14ac:dyDescent="0.3">
      <c r="C46" s="23"/>
      <c r="D46" s="24" t="s">
        <v>41</v>
      </c>
      <c r="E46" s="25">
        <v>0.89725122769343213</v>
      </c>
    </row>
    <row r="49" spans="2:2" x14ac:dyDescent="0.25">
      <c r="B49" t="s">
        <v>42</v>
      </c>
    </row>
    <row r="79" spans="2:8" ht="15.75" thickBot="1" x14ac:dyDescent="0.3"/>
    <row r="80" spans="2:8" ht="15.75" customHeight="1" thickBot="1" x14ac:dyDescent="0.3">
      <c r="B80" s="26" t="s">
        <v>48</v>
      </c>
      <c r="C80" s="27" t="s">
        <v>49</v>
      </c>
      <c r="D80" s="28"/>
      <c r="E80" s="28"/>
      <c r="F80" s="28"/>
      <c r="G80" s="29"/>
      <c r="H80" s="30"/>
    </row>
    <row r="81" spans="2:8" ht="15.75" thickBot="1" x14ac:dyDescent="0.3">
      <c r="B81" s="31"/>
      <c r="C81" s="32" t="s">
        <v>50</v>
      </c>
      <c r="D81" s="33" t="s">
        <v>51</v>
      </c>
      <c r="E81" s="33" t="s">
        <v>52</v>
      </c>
      <c r="F81" s="33" t="s">
        <v>53</v>
      </c>
      <c r="G81" s="33" t="s">
        <v>54</v>
      </c>
      <c r="H81" s="30"/>
    </row>
    <row r="82" spans="2:8" ht="36" x14ac:dyDescent="0.25">
      <c r="B82" s="34" t="s">
        <v>55</v>
      </c>
      <c r="C82" s="35">
        <v>9.5230761812110463E-3</v>
      </c>
      <c r="D82" s="36">
        <v>1.4349264891002599E-2</v>
      </c>
      <c r="E82" s="36">
        <v>1.5719170548836925E-2</v>
      </c>
      <c r="F82" s="36">
        <v>3.2541847486746177E-2</v>
      </c>
      <c r="G82" s="36">
        <v>3.6808369562594104E-2</v>
      </c>
      <c r="H82" s="30"/>
    </row>
    <row r="83" spans="2:8" ht="36" x14ac:dyDescent="0.25">
      <c r="B83" s="38" t="s">
        <v>56</v>
      </c>
      <c r="C83" s="39">
        <v>2.766709674333526E-2</v>
      </c>
      <c r="D83" s="40">
        <v>3.6307899843082296E-2</v>
      </c>
      <c r="E83" s="40">
        <v>4.0022624251635767E-2</v>
      </c>
      <c r="F83" s="40">
        <v>6.8316622334524332E-2</v>
      </c>
      <c r="G83" s="40">
        <v>3.8400122933022071E-2</v>
      </c>
      <c r="H83" s="30"/>
    </row>
    <row r="84" spans="2:8" ht="36" x14ac:dyDescent="0.25">
      <c r="B84" s="38" t="s">
        <v>57</v>
      </c>
      <c r="C84" s="39">
        <v>3.6380073645885934E-2</v>
      </c>
      <c r="D84" s="40">
        <v>4.1084300463324383E-2</v>
      </c>
      <c r="E84" s="40">
        <v>3.310964284874502E-2</v>
      </c>
      <c r="F84" s="40">
        <v>3.4214632952354301E-2</v>
      </c>
      <c r="G84" s="40">
        <v>1.1555281802956788E-2</v>
      </c>
      <c r="H84" s="30"/>
    </row>
    <row r="85" spans="2:8" ht="36" x14ac:dyDescent="0.25">
      <c r="B85" s="38" t="s">
        <v>58</v>
      </c>
      <c r="C85" s="39">
        <v>0.25015883572723363</v>
      </c>
      <c r="D85" s="40">
        <v>0.3401445450864985</v>
      </c>
      <c r="E85" s="40">
        <v>0.37284079066648068</v>
      </c>
      <c r="F85" s="40">
        <v>0.29068385444278666</v>
      </c>
      <c r="G85" s="40">
        <v>0.14716036843566963</v>
      </c>
      <c r="H85" s="30"/>
    </row>
    <row r="86" spans="2:8" ht="36" x14ac:dyDescent="0.25">
      <c r="B86" s="38" t="s">
        <v>59</v>
      </c>
      <c r="C86" s="39">
        <v>0.27975742183651053</v>
      </c>
      <c r="D86" s="40">
        <v>0.25764601204616072</v>
      </c>
      <c r="E86" s="40">
        <v>0.25804245621480337</v>
      </c>
      <c r="F86" s="40">
        <v>0.20483503750951315</v>
      </c>
      <c r="G86" s="40">
        <v>0.10563257735897356</v>
      </c>
      <c r="H86" s="30"/>
    </row>
    <row r="87" spans="2:8" ht="36" x14ac:dyDescent="0.25">
      <c r="B87" s="38" t="s">
        <v>60</v>
      </c>
      <c r="C87" s="39">
        <v>0.1621642210867944</v>
      </c>
      <c r="D87" s="40">
        <v>9.7465199241793782E-2</v>
      </c>
      <c r="E87" s="40">
        <v>8.0519130827606519E-2</v>
      </c>
      <c r="F87" s="40">
        <v>5.9863662137268563E-2</v>
      </c>
      <c r="G87" s="40">
        <v>2.0885119252185613E-2</v>
      </c>
      <c r="H87" s="30"/>
    </row>
    <row r="88" spans="2:8" ht="36" x14ac:dyDescent="0.25">
      <c r="B88" s="38" t="s">
        <v>61</v>
      </c>
      <c r="C88" s="39">
        <v>4.7439097223189577E-2</v>
      </c>
      <c r="D88" s="40">
        <v>3.8884776432996843E-2</v>
      </c>
      <c r="E88" s="40">
        <v>2.3527589541880351E-2</v>
      </c>
      <c r="F88" s="40">
        <v>2.1032692575148552E-2</v>
      </c>
      <c r="G88" s="40">
        <v>3.7921265077402195E-3</v>
      </c>
      <c r="H88" s="30"/>
    </row>
    <row r="89" spans="2:8" ht="36" x14ac:dyDescent="0.25">
      <c r="B89" s="38" t="s">
        <v>62</v>
      </c>
      <c r="C89" s="39">
        <v>4.3032943607077753E-2</v>
      </c>
      <c r="D89" s="40">
        <v>3.4655066394393211E-2</v>
      </c>
      <c r="E89" s="40">
        <v>9.488066114522898E-3</v>
      </c>
      <c r="F89" s="40">
        <v>7.7322217342425045E-3</v>
      </c>
      <c r="G89" s="40">
        <v>0</v>
      </c>
      <c r="H89" s="30"/>
    </row>
    <row r="90" spans="2:8" ht="24" x14ac:dyDescent="0.25">
      <c r="B90" s="38" t="s">
        <v>63</v>
      </c>
      <c r="C90" s="39">
        <v>3.1512000914687504E-3</v>
      </c>
      <c r="D90" s="40">
        <v>9.4411492507255265E-3</v>
      </c>
      <c r="E90" s="40">
        <v>1.7823220245957633E-2</v>
      </c>
      <c r="F90" s="40">
        <v>4.0892503310944454E-2</v>
      </c>
      <c r="G90" s="40">
        <v>2.9496544972823918E-2</v>
      </c>
      <c r="H90" s="30"/>
    </row>
    <row r="91" spans="2:8" ht="36" x14ac:dyDescent="0.25">
      <c r="B91" s="38" t="s">
        <v>64</v>
      </c>
      <c r="C91" s="39">
        <v>1.5508461518828206E-3</v>
      </c>
      <c r="D91" s="40">
        <v>4.2512461367599438E-3</v>
      </c>
      <c r="E91" s="40">
        <v>1.0570860446453598E-2</v>
      </c>
      <c r="F91" s="40">
        <v>1.6229353849979682E-2</v>
      </c>
      <c r="G91" s="40">
        <v>4.0083260234400037E-2</v>
      </c>
      <c r="H91" s="30"/>
    </row>
    <row r="92" spans="2:8" ht="36" x14ac:dyDescent="0.25">
      <c r="B92" s="38" t="s">
        <v>65</v>
      </c>
      <c r="C92" s="39">
        <v>1.4613708828406489E-2</v>
      </c>
      <c r="D92" s="40">
        <v>9.8957495670584442E-3</v>
      </c>
      <c r="E92" s="40">
        <v>8.0099207960825994E-3</v>
      </c>
      <c r="F92" s="40">
        <v>7.3186864440983098E-3</v>
      </c>
      <c r="G92" s="40">
        <v>2.1510517130819448E-3</v>
      </c>
      <c r="H92" s="30"/>
    </row>
    <row r="93" spans="2:8" ht="60" x14ac:dyDescent="0.25">
      <c r="B93" s="38" t="s">
        <v>66</v>
      </c>
      <c r="C93" s="39">
        <v>0.1167595243245516</v>
      </c>
      <c r="D93" s="40">
        <v>9.2889759014917805E-2</v>
      </c>
      <c r="E93" s="40">
        <v>7.3473593908669213E-2</v>
      </c>
      <c r="F93" s="40">
        <v>3.8252607029855168E-2</v>
      </c>
      <c r="G93" s="40">
        <v>1.6860489616580893E-2</v>
      </c>
      <c r="H93" s="30"/>
    </row>
    <row r="94" spans="2:8" ht="36" x14ac:dyDescent="0.25">
      <c r="B94" s="38" t="s">
        <v>67</v>
      </c>
      <c r="C94" s="39">
        <v>3.2331848671138001E-3</v>
      </c>
      <c r="D94" s="40">
        <v>1.9425920705832728E-2</v>
      </c>
      <c r="E94" s="40">
        <v>5.6479689104098146E-2</v>
      </c>
      <c r="F94" s="40">
        <v>0.17744286400158668</v>
      </c>
      <c r="G94" s="40">
        <v>0.54661383652645656</v>
      </c>
      <c r="H94" s="30"/>
    </row>
    <row r="95" spans="2:8" ht="24" x14ac:dyDescent="0.25">
      <c r="B95" s="38" t="s">
        <v>68</v>
      </c>
      <c r="C95" s="39">
        <v>4.568769685338721E-3</v>
      </c>
      <c r="D95" s="40">
        <v>3.5591109254541776E-3</v>
      </c>
      <c r="E95" s="40">
        <v>3.7324448422682699E-4</v>
      </c>
      <c r="F95" s="40">
        <v>6.4341419095177807E-4</v>
      </c>
      <c r="G95" s="40">
        <v>5.6085108351460659E-4</v>
      </c>
      <c r="H95" s="30"/>
    </row>
    <row r="96" spans="2:8" ht="36" x14ac:dyDescent="0.25">
      <c r="B96" s="38" t="s">
        <v>69</v>
      </c>
      <c r="C96" s="39">
        <v>0</v>
      </c>
      <c r="D96" s="40">
        <v>0</v>
      </c>
      <c r="E96" s="40">
        <v>0</v>
      </c>
      <c r="F96" s="40">
        <v>1.2373368868803312E-3</v>
      </c>
      <c r="G96" s="40">
        <v>1.2922594450107105E-2</v>
      </c>
      <c r="H96" s="30"/>
    </row>
    <row r="97" spans="2:8" ht="36" x14ac:dyDescent="0.25">
      <c r="B97" s="38" t="s">
        <v>70</v>
      </c>
      <c r="C97" s="39">
        <v>9.6275858252558482E-4</v>
      </c>
      <c r="D97" s="40">
        <v>6.4432228151122444E-3</v>
      </c>
      <c r="E97" s="40">
        <v>1.7041531624548675E-2</v>
      </c>
      <c r="F97" s="40">
        <v>4.1984994478417345E-2</v>
      </c>
      <c r="G97" s="40">
        <v>0.23688683445596384</v>
      </c>
      <c r="H97" s="30"/>
    </row>
    <row r="98" spans="2:8" ht="24" x14ac:dyDescent="0.25">
      <c r="B98" s="38" t="s">
        <v>71</v>
      </c>
      <c r="C98" s="39">
        <v>7.6736989637986697E-2</v>
      </c>
      <c r="D98" s="40">
        <v>0.2004813675021907</v>
      </c>
      <c r="E98" s="40">
        <v>0.28280779095288211</v>
      </c>
      <c r="F98" s="40">
        <v>0.35915516451787965</v>
      </c>
      <c r="G98" s="40">
        <v>0.4881200916881549</v>
      </c>
      <c r="H98" s="30"/>
    </row>
    <row r="99" spans="2:8" ht="36" x14ac:dyDescent="0.25">
      <c r="B99" s="38" t="s">
        <v>72</v>
      </c>
      <c r="C99" s="39">
        <v>3.1247812520756447E-3</v>
      </c>
      <c r="D99" s="40">
        <v>4.2207270238754186E-3</v>
      </c>
      <c r="E99" s="40">
        <v>2.1441845006651039E-3</v>
      </c>
      <c r="F99" s="40">
        <v>4.5712111861737296E-3</v>
      </c>
      <c r="G99" s="40">
        <v>1.1048948527380145E-3</v>
      </c>
      <c r="H99" s="30"/>
    </row>
    <row r="100" spans="2:8" ht="36" x14ac:dyDescent="0.25">
      <c r="B100" s="38" t="s">
        <v>73</v>
      </c>
      <c r="C100" s="39">
        <v>2.6424429862502634E-3</v>
      </c>
      <c r="D100" s="40">
        <v>8.9496786623504843E-3</v>
      </c>
      <c r="E100" s="40">
        <v>8.1543273853159053E-3</v>
      </c>
      <c r="F100" s="40">
        <v>9.4376764056658125E-3</v>
      </c>
      <c r="G100" s="40">
        <v>1.9175760154248482E-2</v>
      </c>
      <c r="H100" s="30"/>
    </row>
    <row r="101" spans="2:8" ht="48" x14ac:dyDescent="0.25">
      <c r="B101" s="38" t="s">
        <v>74</v>
      </c>
      <c r="C101" s="39">
        <v>6.0486350720700419E-3</v>
      </c>
      <c r="D101" s="40">
        <v>1.6533876615575222E-2</v>
      </c>
      <c r="E101" s="40">
        <v>3.8829896673723371E-2</v>
      </c>
      <c r="F101" s="40">
        <v>3.7067915507778965E-2</v>
      </c>
      <c r="G101" s="40">
        <v>2.6159961011402853E-2</v>
      </c>
      <c r="H101" s="30"/>
    </row>
    <row r="102" spans="2:8" ht="36" x14ac:dyDescent="0.25">
      <c r="B102" s="38" t="s">
        <v>75</v>
      </c>
      <c r="C102" s="39">
        <v>6.1898557103179458E-2</v>
      </c>
      <c r="D102" s="40">
        <v>9.7679964055046059E-2</v>
      </c>
      <c r="E102" s="40">
        <v>0.14335125044688671</v>
      </c>
      <c r="F102" s="40">
        <v>0.16561604789287421</v>
      </c>
      <c r="G102" s="40">
        <v>6.2218924101994526E-2</v>
      </c>
      <c r="H102" s="30"/>
    </row>
    <row r="103" spans="2:8" ht="36" x14ac:dyDescent="0.25">
      <c r="B103" s="38" t="s">
        <v>76</v>
      </c>
      <c r="C103" s="39">
        <v>0.23965995743827054</v>
      </c>
      <c r="D103" s="40">
        <v>0.29935733349306043</v>
      </c>
      <c r="E103" s="40">
        <v>0.27133793088254821</v>
      </c>
      <c r="F103" s="40">
        <v>0.21231974441805082</v>
      </c>
      <c r="G103" s="40">
        <v>7.3924246895537143E-2</v>
      </c>
      <c r="H103" s="30"/>
    </row>
    <row r="104" spans="2:8" ht="24" x14ac:dyDescent="0.25">
      <c r="B104" s="38" t="s">
        <v>77</v>
      </c>
      <c r="C104" s="39">
        <v>3.3678447952950295E-2</v>
      </c>
      <c r="D104" s="40">
        <v>1.8057181123237603E-2</v>
      </c>
      <c r="E104" s="40">
        <v>3.3026724488445891E-3</v>
      </c>
      <c r="F104" s="40">
        <v>3.3082476632440849E-3</v>
      </c>
      <c r="G104" s="40">
        <v>0</v>
      </c>
      <c r="H104" s="30"/>
    </row>
    <row r="105" spans="2:8" ht="24" x14ac:dyDescent="0.25">
      <c r="B105" s="38" t="s">
        <v>78</v>
      </c>
      <c r="C105" s="39">
        <v>2.173793627402722E-3</v>
      </c>
      <c r="D105" s="40">
        <v>5.616769264070651E-4</v>
      </c>
      <c r="E105" s="40">
        <v>0</v>
      </c>
      <c r="F105" s="40">
        <v>0</v>
      </c>
      <c r="G105" s="40">
        <v>0</v>
      </c>
      <c r="H105" s="30"/>
    </row>
    <row r="106" spans="2:8" ht="36" x14ac:dyDescent="0.25">
      <c r="B106" s="38" t="s">
        <v>79</v>
      </c>
      <c r="C106" s="39">
        <v>2.1147620647097288E-2</v>
      </c>
      <c r="D106" s="40">
        <v>1.5760615854172749E-2</v>
      </c>
      <c r="E106" s="40">
        <v>3.1053806852215176E-3</v>
      </c>
      <c r="F106" s="40">
        <v>4.3207834456791506E-3</v>
      </c>
      <c r="G106" s="40">
        <v>0</v>
      </c>
      <c r="H106" s="30"/>
    </row>
    <row r="107" spans="2:8" ht="36" x14ac:dyDescent="0.25">
      <c r="B107" s="38" t="s">
        <v>80</v>
      </c>
      <c r="C107" s="39">
        <v>0.3311544625995862</v>
      </c>
      <c r="D107" s="40">
        <v>0.12718078213370443</v>
      </c>
      <c r="E107" s="40">
        <v>4.7328118919459712E-2</v>
      </c>
      <c r="F107" s="40">
        <v>5.3124271100837058E-3</v>
      </c>
      <c r="G107" s="40">
        <v>6.9553028562372333E-4</v>
      </c>
      <c r="H107" s="30"/>
    </row>
    <row r="108" spans="2:8" ht="24" x14ac:dyDescent="0.25">
      <c r="B108" s="38" t="s">
        <v>81</v>
      </c>
      <c r="C108" s="39">
        <v>3.4018037222077668E-3</v>
      </c>
      <c r="D108" s="40">
        <v>1.7993778662083305E-3</v>
      </c>
      <c r="E108" s="40">
        <v>6.773349361110818E-4</v>
      </c>
      <c r="F108" s="40">
        <v>2.6868053492470232E-3</v>
      </c>
      <c r="G108" s="40">
        <v>6.5056421189974576E-4</v>
      </c>
      <c r="H108" s="30"/>
    </row>
    <row r="109" spans="2:8" ht="48" x14ac:dyDescent="0.25">
      <c r="B109" s="38" t="s">
        <v>82</v>
      </c>
      <c r="C109" s="39">
        <v>0</v>
      </c>
      <c r="D109" s="40">
        <v>0</v>
      </c>
      <c r="E109" s="40">
        <v>0</v>
      </c>
      <c r="F109" s="40">
        <v>0</v>
      </c>
      <c r="G109" s="40">
        <v>1.2643048530624045E-3</v>
      </c>
      <c r="H109" s="30"/>
    </row>
    <row r="110" spans="2:8" ht="36" x14ac:dyDescent="0.25">
      <c r="B110" s="38" t="s">
        <v>83</v>
      </c>
      <c r="C110" s="39">
        <v>2.9856203765913085E-4</v>
      </c>
      <c r="D110" s="40">
        <v>3.525789898638932E-3</v>
      </c>
      <c r="E110" s="40">
        <v>5.3952753771900333E-3</v>
      </c>
      <c r="F110" s="40">
        <v>1.2362924872758852E-2</v>
      </c>
      <c r="G110" s="40">
        <v>1.7436299910675735E-2</v>
      </c>
      <c r="H110" s="30"/>
    </row>
    <row r="111" spans="2:8" ht="36" x14ac:dyDescent="0.25">
      <c r="B111" s="38" t="s">
        <v>84</v>
      </c>
      <c r="C111" s="39">
        <v>4.7895717006902178E-2</v>
      </c>
      <c r="D111" s="40">
        <v>5.6227857823103626E-2</v>
      </c>
      <c r="E111" s="40">
        <v>7.0880358645627306E-2</v>
      </c>
      <c r="F111" s="40">
        <v>6.8282553609308752E-2</v>
      </c>
      <c r="G111" s="40">
        <v>3.7465152664340411E-2</v>
      </c>
      <c r="H111" s="30"/>
    </row>
    <row r="112" spans="2:8" ht="36" x14ac:dyDescent="0.25">
      <c r="B112" s="38" t="s">
        <v>85</v>
      </c>
      <c r="C112" s="39">
        <v>3.6617206723160746E-3</v>
      </c>
      <c r="D112" s="40">
        <v>1.1425947415406935E-3</v>
      </c>
      <c r="E112" s="40">
        <v>1.218562310203968E-4</v>
      </c>
      <c r="F112" s="40">
        <v>0</v>
      </c>
      <c r="G112" s="40">
        <v>0</v>
      </c>
      <c r="H112" s="30"/>
    </row>
    <row r="113" spans="2:8" ht="36" x14ac:dyDescent="0.25">
      <c r="B113" s="38" t="s">
        <v>86</v>
      </c>
      <c r="C113" s="39">
        <v>2.7043562733111196E-3</v>
      </c>
      <c r="D113" s="40">
        <v>1.2801187392046907E-3</v>
      </c>
      <c r="E113" s="40">
        <v>1.1434691579182189E-3</v>
      </c>
      <c r="F113" s="40">
        <v>3.1256343119511264E-3</v>
      </c>
      <c r="G113" s="40">
        <v>3.2988526088159273E-4</v>
      </c>
      <c r="H113" s="30"/>
    </row>
    <row r="114" spans="2:8" ht="48" x14ac:dyDescent="0.25">
      <c r="B114" s="38" t="s">
        <v>87</v>
      </c>
      <c r="C114" s="39">
        <v>4.0379944931909764E-3</v>
      </c>
      <c r="D114" s="40">
        <v>6.7655466488884082E-3</v>
      </c>
      <c r="E114" s="40">
        <v>1.4361000566980579E-2</v>
      </c>
      <c r="F114" s="40">
        <v>5.8743147574254187E-3</v>
      </c>
      <c r="G114" s="40">
        <v>3.4584945607573124E-3</v>
      </c>
      <c r="H114" s="30"/>
    </row>
    <row r="115" spans="2:8" ht="36" x14ac:dyDescent="0.25">
      <c r="B115" s="38" t="s">
        <v>88</v>
      </c>
      <c r="C115" s="39">
        <v>3.6942009123316223E-2</v>
      </c>
      <c r="D115" s="40">
        <v>3.4877753382128389E-2</v>
      </c>
      <c r="E115" s="40">
        <v>2.9001923610475919E-2</v>
      </c>
      <c r="F115" s="40">
        <v>1.8720767806710059E-2</v>
      </c>
      <c r="G115" s="40">
        <v>6.4449567342505319E-3</v>
      </c>
      <c r="H115" s="30"/>
    </row>
    <row r="116" spans="2:8" ht="48" x14ac:dyDescent="0.25">
      <c r="B116" s="38" t="s">
        <v>89</v>
      </c>
      <c r="C116" s="39">
        <v>0.10033804468902456</v>
      </c>
      <c r="D116" s="40">
        <v>8.8111729921990789E-2</v>
      </c>
      <c r="E116" s="40">
        <v>5.6554584898301598E-2</v>
      </c>
      <c r="F116" s="40">
        <v>4.0724688061896497E-2</v>
      </c>
      <c r="G116" s="40">
        <v>1.1741503908362001E-2</v>
      </c>
      <c r="H116" s="30"/>
    </row>
    <row r="117" spans="2:8" ht="36" x14ac:dyDescent="0.25">
      <c r="B117" s="38" t="s">
        <v>90</v>
      </c>
      <c r="C117" s="39">
        <v>6.8967994851546208E-3</v>
      </c>
      <c r="D117" s="40">
        <v>4.5036096579772131E-3</v>
      </c>
      <c r="E117" s="40">
        <v>2.802882281835424E-3</v>
      </c>
      <c r="F117" s="40">
        <v>1.8824988267059778E-3</v>
      </c>
      <c r="G117" s="40">
        <v>0</v>
      </c>
      <c r="H117" s="30"/>
    </row>
    <row r="118" spans="2:8" ht="48" x14ac:dyDescent="0.25">
      <c r="B118" s="38" t="s">
        <v>91</v>
      </c>
      <c r="C118" s="39">
        <v>1.0797736110460811E-2</v>
      </c>
      <c r="D118" s="40">
        <v>4.1863829475613911E-3</v>
      </c>
      <c r="E118" s="40">
        <v>9.5302380210265014E-4</v>
      </c>
      <c r="F118" s="40">
        <v>4.9301082817072037E-4</v>
      </c>
      <c r="G118" s="40">
        <v>0</v>
      </c>
      <c r="H118" s="30"/>
    </row>
    <row r="119" spans="2:8" ht="36" x14ac:dyDescent="0.25">
      <c r="B119" s="38" t="s">
        <v>92</v>
      </c>
      <c r="C119" s="39">
        <v>3.7968094870618721E-3</v>
      </c>
      <c r="D119" s="40">
        <v>2.3528121680256443E-3</v>
      </c>
      <c r="E119" s="40">
        <v>7.0520597234114313E-4</v>
      </c>
      <c r="F119" s="40">
        <v>1.5152520630987206E-3</v>
      </c>
      <c r="G119" s="40">
        <v>0</v>
      </c>
      <c r="H119" s="30"/>
    </row>
    <row r="120" spans="2:8" x14ac:dyDescent="0.25">
      <c r="B120" s="38" t="s">
        <v>93</v>
      </c>
      <c r="C120" s="39">
        <v>0.18579170426886454</v>
      </c>
      <c r="D120" s="40">
        <v>0.36298245888352876</v>
      </c>
      <c r="E120" s="40">
        <v>0.52169265377018414</v>
      </c>
      <c r="F120" s="40">
        <v>0.77634267712778871</v>
      </c>
      <c r="G120" s="40">
        <v>0.97628586157487218</v>
      </c>
      <c r="H120" s="30"/>
    </row>
    <row r="121" spans="2:8" x14ac:dyDescent="0.25">
      <c r="B121" s="38" t="s">
        <v>94</v>
      </c>
      <c r="C121" s="39">
        <v>0.22913682448746781</v>
      </c>
      <c r="D121" s="40">
        <v>0.32502304633979029</v>
      </c>
      <c r="E121" s="40">
        <v>0.38172449919069262</v>
      </c>
      <c r="F121" s="40">
        <v>0.38524303834407525</v>
      </c>
      <c r="G121" s="40">
        <v>0.3802813223768437</v>
      </c>
      <c r="H121" s="30"/>
    </row>
    <row r="122" spans="2:8" x14ac:dyDescent="0.25">
      <c r="B122" s="38" t="s">
        <v>95</v>
      </c>
      <c r="C122" s="39">
        <v>0.11436307554185343</v>
      </c>
      <c r="D122" s="40">
        <v>0.33636360132130849</v>
      </c>
      <c r="E122" s="40">
        <v>0.60121909461771317</v>
      </c>
      <c r="F122" s="40">
        <v>0.86812202188501819</v>
      </c>
      <c r="G122" s="40">
        <v>0.98319475658618105</v>
      </c>
      <c r="H122" s="30"/>
    </row>
    <row r="123" spans="2:8" x14ac:dyDescent="0.25">
      <c r="B123" s="38" t="s">
        <v>96</v>
      </c>
      <c r="C123" s="39">
        <v>0.33232111225984434</v>
      </c>
      <c r="D123" s="40">
        <v>0.605424755714288</v>
      </c>
      <c r="E123" s="40">
        <v>0.81413860765185653</v>
      </c>
      <c r="F123" s="40">
        <v>0.94117877599452671</v>
      </c>
      <c r="G123" s="40">
        <v>0.99192359446319622</v>
      </c>
      <c r="H123" s="30"/>
    </row>
    <row r="124" spans="2:8" x14ac:dyDescent="0.25">
      <c r="B124" s="38" t="s">
        <v>97</v>
      </c>
      <c r="C124" s="39">
        <v>5.4003895610967656E-3</v>
      </c>
      <c r="D124" s="40">
        <v>2.096238410572903E-2</v>
      </c>
      <c r="E124" s="40">
        <v>3.8051647835895069E-2</v>
      </c>
      <c r="F124" s="40">
        <v>7.6098904943734655E-2</v>
      </c>
      <c r="G124" s="40">
        <v>0.21601035248125725</v>
      </c>
      <c r="H124" s="30"/>
    </row>
    <row r="125" spans="2:8" x14ac:dyDescent="0.25">
      <c r="B125" s="38" t="s">
        <v>98</v>
      </c>
      <c r="C125" s="39">
        <v>1.3605057680004767E-3</v>
      </c>
      <c r="D125" s="40">
        <v>6.3816184993830561E-3</v>
      </c>
      <c r="E125" s="40">
        <v>1.2937360037638113E-2</v>
      </c>
      <c r="F125" s="40">
        <v>0.10483816951180315</v>
      </c>
      <c r="G125" s="40">
        <v>0.70449993057992633</v>
      </c>
      <c r="H125" s="30"/>
    </row>
    <row r="126" spans="2:8" x14ac:dyDescent="0.25">
      <c r="B126" s="38" t="s">
        <v>99</v>
      </c>
      <c r="C126" s="39">
        <v>0.26423384746704437</v>
      </c>
      <c r="D126" s="40">
        <v>0.63712559565852001</v>
      </c>
      <c r="E126" s="40">
        <v>0.8060202349939396</v>
      </c>
      <c r="F126" s="40">
        <v>0.85799024780883981</v>
      </c>
      <c r="G126" s="40">
        <v>0.96657566894628377</v>
      </c>
      <c r="H126" s="30"/>
    </row>
    <row r="127" spans="2:8" x14ac:dyDescent="0.25">
      <c r="B127" s="38" t="s">
        <v>100</v>
      </c>
      <c r="C127" s="39">
        <v>0.12689100850219565</v>
      </c>
      <c r="D127" s="40">
        <v>0.43369736434622747</v>
      </c>
      <c r="E127" s="40">
        <v>0.71430598652212074</v>
      </c>
      <c r="F127" s="40">
        <v>0.84820050810476155</v>
      </c>
      <c r="G127" s="40">
        <v>0.97466043141616621</v>
      </c>
      <c r="H127" s="30"/>
    </row>
    <row r="128" spans="2:8" x14ac:dyDescent="0.25">
      <c r="B128" s="38" t="s">
        <v>101</v>
      </c>
      <c r="C128" s="39">
        <v>1.1388475281262993E-3</v>
      </c>
      <c r="D128" s="40">
        <v>4.0958008415434635E-3</v>
      </c>
      <c r="E128" s="40">
        <v>4.4286362644682864E-3</v>
      </c>
      <c r="F128" s="40">
        <v>1.6884471274360977E-2</v>
      </c>
      <c r="G128" s="40">
        <v>0.14321253522707275</v>
      </c>
      <c r="H128" s="30"/>
    </row>
    <row r="129" spans="2:8" x14ac:dyDescent="0.25">
      <c r="B129" s="38" t="s">
        <v>102</v>
      </c>
      <c r="C129" s="39">
        <v>4.206237772498423E-2</v>
      </c>
      <c r="D129" s="40">
        <v>0.21179599378968106</v>
      </c>
      <c r="E129" s="40">
        <v>0.43449990732979232</v>
      </c>
      <c r="F129" s="40">
        <v>0.59194096449232814</v>
      </c>
      <c r="G129" s="40">
        <v>0.84889519544569136</v>
      </c>
      <c r="H129" s="30"/>
    </row>
    <row r="130" spans="2:8" x14ac:dyDescent="0.25">
      <c r="B130" s="38" t="s">
        <v>103</v>
      </c>
      <c r="C130" s="39">
        <v>0.16493770289469467</v>
      </c>
      <c r="D130" s="40">
        <v>0.49541434123235201</v>
      </c>
      <c r="E130" s="40">
        <v>0.76182841685845148</v>
      </c>
      <c r="F130" s="40">
        <v>0.87695440903816158</v>
      </c>
      <c r="G130" s="40">
        <v>0.95707995355091968</v>
      </c>
      <c r="H130" s="30"/>
    </row>
    <row r="131" spans="2:8" x14ac:dyDescent="0.25">
      <c r="B131" s="38" t="s">
        <v>104</v>
      </c>
      <c r="C131" s="39">
        <v>3.2940679437139909E-4</v>
      </c>
      <c r="D131" s="40">
        <v>1.9709400665103561E-2</v>
      </c>
      <c r="E131" s="40">
        <v>0.10139629201261831</v>
      </c>
      <c r="F131" s="40">
        <v>0.43526481712696136</v>
      </c>
      <c r="G131" s="40">
        <v>0.83972047355444035</v>
      </c>
      <c r="H131" s="30"/>
    </row>
    <row r="132" spans="2:8" x14ac:dyDescent="0.25">
      <c r="B132" s="38" t="s">
        <v>105</v>
      </c>
      <c r="C132" s="39">
        <v>0</v>
      </c>
      <c r="D132" s="40">
        <v>0</v>
      </c>
      <c r="E132" s="40">
        <v>6.3819331514288868E-4</v>
      </c>
      <c r="F132" s="40">
        <v>6.7501807863843495E-4</v>
      </c>
      <c r="G132" s="40">
        <v>0.1894124743261735</v>
      </c>
      <c r="H132" s="30"/>
    </row>
    <row r="133" spans="2:8" x14ac:dyDescent="0.25">
      <c r="B133" s="38" t="s">
        <v>106</v>
      </c>
      <c r="C133" s="39">
        <v>1.2504553648317365E-2</v>
      </c>
      <c r="D133" s="40">
        <v>4.9457992231740369E-2</v>
      </c>
      <c r="E133" s="40">
        <v>0.12143304495358376</v>
      </c>
      <c r="F133" s="40">
        <v>0.22495161343214487</v>
      </c>
      <c r="G133" s="40">
        <v>0.35847199858156692</v>
      </c>
      <c r="H133" s="30"/>
    </row>
    <row r="134" spans="2:8" x14ac:dyDescent="0.25">
      <c r="B134" s="38" t="s">
        <v>107</v>
      </c>
      <c r="C134" s="39">
        <v>0</v>
      </c>
      <c r="D134" s="40">
        <v>0</v>
      </c>
      <c r="E134" s="40">
        <v>2.577729469739489E-3</v>
      </c>
      <c r="F134" s="40">
        <v>1.2588363022591554E-2</v>
      </c>
      <c r="G134" s="40">
        <v>0.20584353013743986</v>
      </c>
      <c r="H134" s="30"/>
    </row>
    <row r="135" spans="2:8" ht="24" x14ac:dyDescent="0.25">
      <c r="B135" s="38" t="s">
        <v>108</v>
      </c>
      <c r="C135" s="39">
        <v>1.4545909675267644E-3</v>
      </c>
      <c r="D135" s="40">
        <v>2.3258946289834985E-2</v>
      </c>
      <c r="E135" s="40">
        <v>9.4916989015238054E-2</v>
      </c>
      <c r="F135" s="40">
        <v>0.32343513637697663</v>
      </c>
      <c r="G135" s="40">
        <v>0.7106771734302374</v>
      </c>
      <c r="H135" s="30"/>
    </row>
    <row r="136" spans="2:8" ht="24" x14ac:dyDescent="0.25">
      <c r="B136" s="38" t="s">
        <v>109</v>
      </c>
      <c r="C136" s="39">
        <v>0</v>
      </c>
      <c r="D136" s="40">
        <v>0</v>
      </c>
      <c r="E136" s="40">
        <v>0</v>
      </c>
      <c r="F136" s="40">
        <v>1.8647746066578937E-3</v>
      </c>
      <c r="G136" s="40">
        <v>1.513643204504324E-2</v>
      </c>
      <c r="H136" s="30"/>
    </row>
    <row r="137" spans="2:8" ht="24" x14ac:dyDescent="0.25">
      <c r="B137" s="38" t="s">
        <v>110</v>
      </c>
      <c r="C137" s="39">
        <v>0</v>
      </c>
      <c r="D137" s="40">
        <v>0</v>
      </c>
      <c r="E137" s="40">
        <v>0</v>
      </c>
      <c r="F137" s="40">
        <v>1.6960178177303871E-4</v>
      </c>
      <c r="G137" s="40">
        <v>9.8782499186918921E-3</v>
      </c>
      <c r="H137" s="30"/>
    </row>
    <row r="138" spans="2:8" ht="24" x14ac:dyDescent="0.25">
      <c r="B138" s="38" t="s">
        <v>111</v>
      </c>
      <c r="C138" s="39">
        <v>0</v>
      </c>
      <c r="D138" s="40">
        <v>0</v>
      </c>
      <c r="E138" s="40">
        <v>5.4694276827472717E-4</v>
      </c>
      <c r="F138" s="40">
        <v>0</v>
      </c>
      <c r="G138" s="40">
        <v>2.5701499045271137E-3</v>
      </c>
      <c r="H138" s="30"/>
    </row>
    <row r="139" spans="2:8" ht="24" x14ac:dyDescent="0.25">
      <c r="B139" s="38" t="s">
        <v>112</v>
      </c>
      <c r="C139" s="39">
        <v>0</v>
      </c>
      <c r="D139" s="40">
        <v>0</v>
      </c>
      <c r="E139" s="40">
        <v>6.5539343157728345E-4</v>
      </c>
      <c r="F139" s="40">
        <v>2.1744500437506638E-3</v>
      </c>
      <c r="G139" s="40">
        <v>1.4592610215136805E-3</v>
      </c>
      <c r="H139" s="30"/>
    </row>
    <row r="140" spans="2:8" ht="24" x14ac:dyDescent="0.25">
      <c r="B140" s="38" t="s">
        <v>113</v>
      </c>
      <c r="C140" s="39">
        <v>6.3910885275970081E-2</v>
      </c>
      <c r="D140" s="40">
        <v>0.10815416462696897</v>
      </c>
      <c r="E140" s="40">
        <v>0.15562188254656345</v>
      </c>
      <c r="F140" s="40">
        <v>0.19520779224015683</v>
      </c>
      <c r="G140" s="40">
        <v>0.15567324559033877</v>
      </c>
      <c r="H140" s="30"/>
    </row>
    <row r="141" spans="2:8" ht="24" x14ac:dyDescent="0.25">
      <c r="B141" s="38" t="s">
        <v>114</v>
      </c>
      <c r="C141" s="39">
        <v>0.89042020401584887</v>
      </c>
      <c r="D141" s="40">
        <v>0.84100323761501838</v>
      </c>
      <c r="E141" s="40">
        <v>0.72462859766769816</v>
      </c>
      <c r="F141" s="40">
        <v>0.46472619120844694</v>
      </c>
      <c r="G141" s="40">
        <v>9.7176311000124083E-2</v>
      </c>
      <c r="H141" s="30"/>
    </row>
    <row r="142" spans="2:8" ht="24" x14ac:dyDescent="0.25">
      <c r="B142" s="38" t="s">
        <v>115</v>
      </c>
      <c r="C142" s="39">
        <v>6.4704843816443414E-3</v>
      </c>
      <c r="D142" s="40">
        <v>7.7218449636253558E-4</v>
      </c>
      <c r="E142" s="40">
        <v>2.2658665451998864E-4</v>
      </c>
      <c r="F142" s="40">
        <v>6.5907750315638894E-4</v>
      </c>
      <c r="G142" s="40">
        <v>0</v>
      </c>
      <c r="H142" s="30"/>
    </row>
    <row r="143" spans="2:8" ht="36" x14ac:dyDescent="0.25">
      <c r="B143" s="38" t="s">
        <v>116</v>
      </c>
      <c r="C143" s="39">
        <v>2.2872312588094867E-2</v>
      </c>
      <c r="D143" s="40">
        <v>1.9963963376404371E-2</v>
      </c>
      <c r="E143" s="40">
        <v>1.8003697420574331E-2</v>
      </c>
      <c r="F143" s="40">
        <v>6.1730040497437518E-3</v>
      </c>
      <c r="G143" s="40">
        <v>1.8192528513600573E-3</v>
      </c>
      <c r="H143" s="30"/>
    </row>
    <row r="144" spans="2:8" ht="24" x14ac:dyDescent="0.25">
      <c r="B144" s="38" t="s">
        <v>117</v>
      </c>
      <c r="C144" s="39">
        <v>5.5252684133214785E-3</v>
      </c>
      <c r="D144" s="40">
        <v>0</v>
      </c>
      <c r="E144" s="40">
        <v>1.0117102653862111E-3</v>
      </c>
      <c r="F144" s="40">
        <v>0</v>
      </c>
      <c r="G144" s="40">
        <v>0</v>
      </c>
      <c r="H144" s="30"/>
    </row>
    <row r="145" spans="2:8" ht="36" x14ac:dyDescent="0.25">
      <c r="B145" s="38" t="s">
        <v>118</v>
      </c>
      <c r="C145" s="39">
        <v>9.1806564465902029E-3</v>
      </c>
      <c r="D145" s="40">
        <v>6.8475035954116224E-3</v>
      </c>
      <c r="E145" s="40">
        <v>3.8011813863597626E-3</v>
      </c>
      <c r="F145" s="40">
        <v>5.0791323422018364E-3</v>
      </c>
      <c r="G145" s="40">
        <v>5.2400544399956771E-3</v>
      </c>
      <c r="H145" s="30"/>
    </row>
    <row r="146" spans="2:8" ht="24" x14ac:dyDescent="0.25">
      <c r="B146" s="38" t="s">
        <v>119</v>
      </c>
      <c r="C146" s="39">
        <v>1.6559791100357295E-4</v>
      </c>
      <c r="D146" s="40">
        <v>0</v>
      </c>
      <c r="E146" s="40">
        <v>5.8701884380683085E-4</v>
      </c>
      <c r="F146" s="40">
        <v>5.1083984713617351E-4</v>
      </c>
      <c r="G146" s="40">
        <v>3.6986979816913131E-4</v>
      </c>
      <c r="H146" s="30"/>
    </row>
    <row r="147" spans="2:8" ht="24" x14ac:dyDescent="0.25">
      <c r="B147" s="38" t="s">
        <v>120</v>
      </c>
      <c r="C147" s="39">
        <v>7.7289971072751096E-2</v>
      </c>
      <c r="D147" s="40">
        <v>0.13787668173527151</v>
      </c>
      <c r="E147" s="40">
        <v>0.16748645918107022</v>
      </c>
      <c r="F147" s="40">
        <v>0.10795727699669168</v>
      </c>
      <c r="G147" s="40">
        <v>3.4553945023652749E-2</v>
      </c>
      <c r="H147" s="30"/>
    </row>
    <row r="148" spans="2:8" ht="24" x14ac:dyDescent="0.25">
      <c r="B148" s="38" t="s">
        <v>121</v>
      </c>
      <c r="C148" s="39">
        <v>3.4450957906527257E-4</v>
      </c>
      <c r="D148" s="40">
        <v>2.4817557380991486E-3</v>
      </c>
      <c r="E148" s="40">
        <v>3.0009534900306075E-3</v>
      </c>
      <c r="F148" s="40">
        <v>7.663936575101045E-4</v>
      </c>
      <c r="G148" s="40">
        <v>9.8754151862502268E-4</v>
      </c>
      <c r="H148" s="30"/>
    </row>
    <row r="149" spans="2:8" ht="24" x14ac:dyDescent="0.25">
      <c r="B149" s="38" t="s">
        <v>122</v>
      </c>
      <c r="C149" s="39">
        <v>0.36304146786498714</v>
      </c>
      <c r="D149" s="40">
        <v>0.47501825030841982</v>
      </c>
      <c r="E149" s="40">
        <v>0.51229640350958738</v>
      </c>
      <c r="F149" s="40">
        <v>0.4122099258800998</v>
      </c>
      <c r="G149" s="40">
        <v>0.18951916456077089</v>
      </c>
      <c r="H149" s="30"/>
    </row>
    <row r="150" spans="2:8" ht="24" x14ac:dyDescent="0.25">
      <c r="B150" s="38" t="s">
        <v>123</v>
      </c>
      <c r="C150" s="39">
        <v>0.49190349972079406</v>
      </c>
      <c r="D150" s="40">
        <v>0.23396428717677625</v>
      </c>
      <c r="E150" s="40">
        <v>9.5874194092016293E-2</v>
      </c>
      <c r="F150" s="40">
        <v>3.0643635423941891E-2</v>
      </c>
      <c r="G150" s="40">
        <v>5.3365075150073257E-3</v>
      </c>
      <c r="H150" s="30"/>
    </row>
    <row r="151" spans="2:8" ht="36" x14ac:dyDescent="0.25">
      <c r="B151" s="38" t="s">
        <v>124</v>
      </c>
      <c r="C151" s="39">
        <v>6.5115381329986233E-2</v>
      </c>
      <c r="D151" s="40">
        <v>0.13876390589189702</v>
      </c>
      <c r="E151" s="40">
        <v>0.16689655067934958</v>
      </c>
      <c r="F151" s="40">
        <v>0.20384294865600658</v>
      </c>
      <c r="G151" s="40">
        <v>0.19467940803709588</v>
      </c>
      <c r="H151" s="30"/>
    </row>
    <row r="152" spans="2:8" ht="36" x14ac:dyDescent="0.25">
      <c r="B152" s="38" t="s">
        <v>125</v>
      </c>
      <c r="C152" s="39">
        <v>3.2405287461924521E-4</v>
      </c>
      <c r="D152" s="40">
        <v>7.5629387301308641E-4</v>
      </c>
      <c r="E152" s="40">
        <v>0</v>
      </c>
      <c r="F152" s="40">
        <v>6.3394556750833234E-4</v>
      </c>
      <c r="G152" s="40">
        <v>8.2656083873584212E-4</v>
      </c>
      <c r="H152" s="30"/>
    </row>
    <row r="153" spans="2:8" ht="24" x14ac:dyDescent="0.25">
      <c r="B153" s="38" t="s">
        <v>126</v>
      </c>
      <c r="C153" s="39">
        <v>0</v>
      </c>
      <c r="D153" s="40">
        <v>2.3741342471573921E-4</v>
      </c>
      <c r="E153" s="40">
        <v>6.4490828406559605E-4</v>
      </c>
      <c r="F153" s="40">
        <v>8.5947543702345058E-3</v>
      </c>
      <c r="G153" s="40">
        <v>4.8632896297035613E-2</v>
      </c>
      <c r="H153" s="30"/>
    </row>
    <row r="154" spans="2:8" ht="24" x14ac:dyDescent="0.25">
      <c r="B154" s="38" t="s">
        <v>127</v>
      </c>
      <c r="C154" s="39">
        <v>1.7992917994922944E-3</v>
      </c>
      <c r="D154" s="40">
        <v>9.9097518099346311E-3</v>
      </c>
      <c r="E154" s="40">
        <v>5.3172344382433984E-2</v>
      </c>
      <c r="F154" s="40">
        <v>0.23131680920667255</v>
      </c>
      <c r="G154" s="40">
        <v>0.51286819908425541</v>
      </c>
      <c r="H154" s="30"/>
    </row>
    <row r="155" spans="2:8" ht="24" x14ac:dyDescent="0.25">
      <c r="B155" s="38" t="s">
        <v>128</v>
      </c>
      <c r="C155" s="39">
        <v>0</v>
      </c>
      <c r="D155" s="40">
        <v>6.8673036329407829E-4</v>
      </c>
      <c r="E155" s="40">
        <v>3.7404150725162809E-5</v>
      </c>
      <c r="F155" s="40">
        <v>3.1344572255296736E-4</v>
      </c>
      <c r="G155" s="40">
        <v>8.3090980640094583E-3</v>
      </c>
      <c r="H155" s="30"/>
    </row>
    <row r="156" spans="2:8" ht="24" x14ac:dyDescent="0.25">
      <c r="B156" s="38" t="s">
        <v>129</v>
      </c>
      <c r="C156" s="39">
        <v>1.8182575830499273E-4</v>
      </c>
      <c r="D156" s="40">
        <v>3.0492967857757673E-4</v>
      </c>
      <c r="E156" s="40">
        <v>5.9078223072091284E-4</v>
      </c>
      <c r="F156" s="40">
        <v>3.7208645187817658E-3</v>
      </c>
      <c r="G156" s="40">
        <v>4.2866790608121919E-3</v>
      </c>
      <c r="H156" s="30"/>
    </row>
    <row r="157" spans="2:8" ht="36" x14ac:dyDescent="0.25">
      <c r="B157" s="38" t="s">
        <v>130</v>
      </c>
      <c r="C157" s="39">
        <v>0.72132966855300029</v>
      </c>
      <c r="D157" s="40">
        <v>0.31216087586561614</v>
      </c>
      <c r="E157" s="40">
        <v>0.10368890297503569</v>
      </c>
      <c r="F157" s="40">
        <v>2.8783209559760489E-2</v>
      </c>
      <c r="G157" s="40">
        <v>4.0604473873694239E-3</v>
      </c>
      <c r="H157" s="30"/>
    </row>
    <row r="158" spans="2:8" ht="24" x14ac:dyDescent="0.25">
      <c r="B158" s="38" t="s">
        <v>131</v>
      </c>
      <c r="C158" s="39">
        <v>2.4065824763501841E-3</v>
      </c>
      <c r="D158" s="40">
        <v>1.2319490339121094E-3</v>
      </c>
      <c r="E158" s="40">
        <v>0</v>
      </c>
      <c r="F158" s="40">
        <v>0</v>
      </c>
      <c r="G158" s="40">
        <v>0</v>
      </c>
      <c r="H158" s="30"/>
    </row>
    <row r="159" spans="2:8" ht="24" x14ac:dyDescent="0.25">
      <c r="B159" s="38" t="s">
        <v>132</v>
      </c>
      <c r="C159" s="39">
        <v>1.1220392244011E-2</v>
      </c>
      <c r="D159" s="40">
        <v>1.023853207709117E-2</v>
      </c>
      <c r="E159" s="40">
        <v>5.2171736907464768E-3</v>
      </c>
      <c r="F159" s="40">
        <v>7.617741294844901E-3</v>
      </c>
      <c r="G159" s="40">
        <v>1.0747248725397989E-3</v>
      </c>
      <c r="H159" s="30"/>
    </row>
    <row r="160" spans="2:8" ht="36" x14ac:dyDescent="0.25">
      <c r="B160" s="38" t="s">
        <v>133</v>
      </c>
      <c r="C160" s="39">
        <v>9.9544114797771267E-4</v>
      </c>
      <c r="D160" s="40">
        <v>8.5046301500450565E-4</v>
      </c>
      <c r="E160" s="40">
        <v>1.3909749701447047E-3</v>
      </c>
      <c r="F160" s="40">
        <v>2.5030602521653308E-3</v>
      </c>
      <c r="G160" s="40">
        <v>5.1861836769461888E-4</v>
      </c>
      <c r="H160" s="30"/>
    </row>
    <row r="161" spans="2:8" ht="24" x14ac:dyDescent="0.25">
      <c r="B161" s="38" t="s">
        <v>134</v>
      </c>
      <c r="C161" s="39">
        <v>0.25579630455153052</v>
      </c>
      <c r="D161" s="40">
        <v>0.67063175664230001</v>
      </c>
      <c r="E161" s="40">
        <v>0.88195772670497596</v>
      </c>
      <c r="F161" s="40">
        <v>0.94362505173724487</v>
      </c>
      <c r="G161" s="40">
        <v>0.94870903704354559</v>
      </c>
      <c r="H161" s="30"/>
    </row>
    <row r="162" spans="2:8" ht="24" x14ac:dyDescent="0.25">
      <c r="B162" s="38" t="s">
        <v>135</v>
      </c>
      <c r="C162" s="39">
        <v>0</v>
      </c>
      <c r="D162" s="40">
        <v>2.1372788143846435E-4</v>
      </c>
      <c r="E162" s="40">
        <v>1.2823988606116797E-3</v>
      </c>
      <c r="F162" s="40">
        <v>3.3580048689082034E-4</v>
      </c>
      <c r="G162" s="40">
        <v>1.9543083490780578E-3</v>
      </c>
      <c r="H162" s="30"/>
    </row>
    <row r="163" spans="2:8" ht="36" x14ac:dyDescent="0.25">
      <c r="B163" s="38" t="s">
        <v>136</v>
      </c>
      <c r="C163" s="39">
        <v>2.1683162062838138E-4</v>
      </c>
      <c r="D163" s="40">
        <v>4.9897397968578019E-4</v>
      </c>
      <c r="E163" s="40">
        <v>3.3563178913126562E-4</v>
      </c>
      <c r="F163" s="40">
        <v>1.1164897069556535E-3</v>
      </c>
      <c r="G163" s="40">
        <v>1.1684712891141559E-3</v>
      </c>
      <c r="H163" s="30"/>
    </row>
    <row r="164" spans="2:8" ht="24" x14ac:dyDescent="0.25">
      <c r="B164" s="38" t="s">
        <v>137</v>
      </c>
      <c r="C164" s="39">
        <v>0</v>
      </c>
      <c r="D164" s="40">
        <v>0</v>
      </c>
      <c r="E164" s="40">
        <v>0</v>
      </c>
      <c r="F164" s="40">
        <v>7.0869112605182654E-4</v>
      </c>
      <c r="G164" s="40">
        <v>3.1011559904148157E-3</v>
      </c>
      <c r="H164" s="30"/>
    </row>
    <row r="165" spans="2:8" ht="24" x14ac:dyDescent="0.25">
      <c r="B165" s="38" t="s">
        <v>138</v>
      </c>
      <c r="C165" s="39">
        <v>0</v>
      </c>
      <c r="D165" s="40">
        <v>0</v>
      </c>
      <c r="E165" s="40">
        <v>0</v>
      </c>
      <c r="F165" s="40">
        <v>1.3992182066779519E-4</v>
      </c>
      <c r="G165" s="40">
        <v>2.5869294764036918E-2</v>
      </c>
      <c r="H165" s="30"/>
    </row>
    <row r="166" spans="2:8" ht="24" x14ac:dyDescent="0.25">
      <c r="B166" s="38" t="s">
        <v>139</v>
      </c>
      <c r="C166" s="39">
        <v>1.1361022359893062E-3</v>
      </c>
      <c r="D166" s="40">
        <v>1.854808793537171E-3</v>
      </c>
      <c r="E166" s="40">
        <v>5.7994743180506368E-3</v>
      </c>
      <c r="F166" s="40">
        <v>1.4461543822723561E-2</v>
      </c>
      <c r="G166" s="40">
        <v>1.3404875260794523E-2</v>
      </c>
      <c r="H166" s="30"/>
    </row>
    <row r="167" spans="2:8" ht="24" x14ac:dyDescent="0.25">
      <c r="B167" s="38" t="s">
        <v>140</v>
      </c>
      <c r="C167" s="39">
        <v>6.5746273931050645E-3</v>
      </c>
      <c r="D167" s="40">
        <v>1.595091115896454E-3</v>
      </c>
      <c r="E167" s="40">
        <v>3.2771669130304809E-4</v>
      </c>
      <c r="F167" s="40">
        <v>0</v>
      </c>
      <c r="G167" s="40">
        <v>0</v>
      </c>
      <c r="H167" s="30"/>
    </row>
    <row r="168" spans="2:8" ht="48" x14ac:dyDescent="0.25">
      <c r="B168" s="38" t="s">
        <v>141</v>
      </c>
      <c r="C168" s="39">
        <v>0.26974254191951752</v>
      </c>
      <c r="D168" s="40">
        <v>8.8770488191601257E-2</v>
      </c>
      <c r="E168" s="40">
        <v>2.7497351885007466E-2</v>
      </c>
      <c r="F168" s="40">
        <v>3.1980879099199368E-3</v>
      </c>
      <c r="G168" s="40">
        <v>8.9957511941326899E-4</v>
      </c>
      <c r="H168" s="30"/>
    </row>
    <row r="169" spans="2:8" ht="24" x14ac:dyDescent="0.25">
      <c r="B169" s="38" t="s">
        <v>142</v>
      </c>
      <c r="C169" s="39">
        <v>0.65104597105467288</v>
      </c>
      <c r="D169" s="40">
        <v>0.71581303987205169</v>
      </c>
      <c r="E169" s="40">
        <v>0.62514899861042406</v>
      </c>
      <c r="F169" s="40">
        <v>0.39265945514234141</v>
      </c>
      <c r="G169" s="40">
        <v>0.13855013835052452</v>
      </c>
      <c r="H169" s="30"/>
    </row>
    <row r="170" spans="2:8" ht="36" x14ac:dyDescent="0.25">
      <c r="B170" s="38" t="s">
        <v>143</v>
      </c>
      <c r="C170" s="39">
        <v>2.3182120218858369E-3</v>
      </c>
      <c r="D170" s="40">
        <v>2.6280178818779425E-3</v>
      </c>
      <c r="E170" s="40">
        <v>1.3192864445343063E-3</v>
      </c>
      <c r="F170" s="40">
        <v>0</v>
      </c>
      <c r="G170" s="40">
        <v>4.7160519579682054E-4</v>
      </c>
      <c r="H170" s="30"/>
    </row>
    <row r="171" spans="2:8" ht="24" x14ac:dyDescent="0.25">
      <c r="B171" s="38" t="s">
        <v>144</v>
      </c>
      <c r="C171" s="39">
        <v>3.6065194328901103E-3</v>
      </c>
      <c r="D171" s="40">
        <v>1.1838174664240657E-2</v>
      </c>
      <c r="E171" s="40">
        <v>1.6928632414187888E-2</v>
      </c>
      <c r="F171" s="40">
        <v>2.0129919630452908E-2</v>
      </c>
      <c r="G171" s="40">
        <v>7.8520545070463726E-3</v>
      </c>
      <c r="H171" s="30"/>
    </row>
    <row r="172" spans="2:8" ht="24" x14ac:dyDescent="0.25">
      <c r="B172" s="38" t="s">
        <v>145</v>
      </c>
      <c r="C172" s="39">
        <v>1.7872080231307177E-4</v>
      </c>
      <c r="D172" s="40">
        <v>6.1208823996819408E-4</v>
      </c>
      <c r="E172" s="40">
        <v>1.2970660818194019E-4</v>
      </c>
      <c r="F172" s="40">
        <v>0</v>
      </c>
      <c r="G172" s="40">
        <v>0</v>
      </c>
      <c r="H172" s="30"/>
    </row>
    <row r="173" spans="2:8" ht="24" x14ac:dyDescent="0.25">
      <c r="B173" s="38" t="s">
        <v>146</v>
      </c>
      <c r="C173" s="39">
        <v>4.0209667132124427E-2</v>
      </c>
      <c r="D173" s="40">
        <v>9.554169882504962E-2</v>
      </c>
      <c r="E173" s="40">
        <v>0.13546034376563482</v>
      </c>
      <c r="F173" s="40">
        <v>0.15980912255266289</v>
      </c>
      <c r="G173" s="40">
        <v>7.3445525040325824E-2</v>
      </c>
      <c r="H173" s="30"/>
    </row>
    <row r="174" spans="2:8" ht="24" x14ac:dyDescent="0.25">
      <c r="B174" s="38" t="s">
        <v>147</v>
      </c>
      <c r="C174" s="39">
        <v>0</v>
      </c>
      <c r="D174" s="40">
        <v>1.2953013644841152E-3</v>
      </c>
      <c r="E174" s="40">
        <v>1.2753090711366578E-2</v>
      </c>
      <c r="F174" s="40">
        <v>8.9521452907764712E-2</v>
      </c>
      <c r="G174" s="40">
        <v>0.32766579136789897</v>
      </c>
      <c r="H174" s="30"/>
    </row>
    <row r="175" spans="2:8" ht="36" x14ac:dyDescent="0.25">
      <c r="B175" s="38" t="s">
        <v>148</v>
      </c>
      <c r="C175" s="39">
        <v>0</v>
      </c>
      <c r="D175" s="40">
        <v>1.1049840793600002E-3</v>
      </c>
      <c r="E175" s="40">
        <v>4.0321099186910276E-3</v>
      </c>
      <c r="F175" s="40">
        <v>6.390768360741453E-3</v>
      </c>
      <c r="G175" s="40">
        <v>1.849435138343699E-2</v>
      </c>
      <c r="H175" s="30"/>
    </row>
    <row r="176" spans="2:8" ht="24" x14ac:dyDescent="0.25">
      <c r="B176" s="38" t="s">
        <v>149</v>
      </c>
      <c r="C176" s="39">
        <v>0</v>
      </c>
      <c r="D176" s="40">
        <v>1.2788746523999459E-2</v>
      </c>
      <c r="E176" s="40">
        <v>4.2844115722691763E-2</v>
      </c>
      <c r="F176" s="40">
        <v>0.14309758682091112</v>
      </c>
      <c r="G176" s="40">
        <v>0.32309064209085642</v>
      </c>
      <c r="H176" s="30"/>
    </row>
    <row r="177" spans="2:8" ht="24" x14ac:dyDescent="0.25">
      <c r="B177" s="38" t="s">
        <v>150</v>
      </c>
      <c r="C177" s="39">
        <v>0</v>
      </c>
      <c r="D177" s="40">
        <v>0</v>
      </c>
      <c r="E177" s="40">
        <v>6.7742362739504241E-4</v>
      </c>
      <c r="F177" s="40">
        <v>9.7016632281344134E-3</v>
      </c>
      <c r="G177" s="40">
        <v>1.6772530309415001E-2</v>
      </c>
      <c r="H177" s="30"/>
    </row>
    <row r="178" spans="2:8" ht="24" x14ac:dyDescent="0.25">
      <c r="B178" s="38" t="s">
        <v>151</v>
      </c>
      <c r="C178" s="39">
        <v>0</v>
      </c>
      <c r="D178" s="40">
        <v>0</v>
      </c>
      <c r="E178" s="40">
        <v>6.3810542287950185E-4</v>
      </c>
      <c r="F178" s="40">
        <v>0</v>
      </c>
      <c r="G178" s="40">
        <v>3.4751095554524159E-3</v>
      </c>
      <c r="H178" s="30"/>
    </row>
    <row r="179" spans="2:8" ht="36" x14ac:dyDescent="0.25">
      <c r="B179" s="38" t="s">
        <v>152</v>
      </c>
      <c r="C179" s="39">
        <v>1.6104644815710088E-2</v>
      </c>
      <c r="D179" s="40">
        <v>5.5127423672517294E-2</v>
      </c>
      <c r="E179" s="40">
        <v>0.11806600340711719</v>
      </c>
      <c r="F179" s="40">
        <v>0.15969828573231709</v>
      </c>
      <c r="G179" s="40">
        <v>8.3464744805790206E-2</v>
      </c>
      <c r="H179" s="30"/>
    </row>
    <row r="180" spans="2:8" ht="24" x14ac:dyDescent="0.25">
      <c r="B180" s="38" t="s">
        <v>153</v>
      </c>
      <c r="C180" s="39">
        <v>1.008582622564964E-2</v>
      </c>
      <c r="D180" s="40">
        <v>1.0870719981222726E-2</v>
      </c>
      <c r="E180" s="40">
        <v>1.2816299231601378E-2</v>
      </c>
      <c r="F180" s="40">
        <v>1.483858557175711E-2</v>
      </c>
      <c r="G180" s="40">
        <v>5.8179322740434837E-3</v>
      </c>
      <c r="H180" s="30"/>
    </row>
    <row r="181" spans="2:8" x14ac:dyDescent="0.25">
      <c r="B181" s="38" t="s">
        <v>154</v>
      </c>
      <c r="C181" s="39">
        <v>0.34759137603444323</v>
      </c>
      <c r="D181" s="40">
        <v>0.44199055411186605</v>
      </c>
      <c r="E181" s="40">
        <v>0.5200854598370066</v>
      </c>
      <c r="F181" s="40">
        <v>0.60795587623951008</v>
      </c>
      <c r="G181" s="40">
        <v>0.7774099940608582</v>
      </c>
      <c r="H181" s="30"/>
    </row>
    <row r="182" spans="2:8" x14ac:dyDescent="0.25">
      <c r="B182" s="38" t="s">
        <v>155</v>
      </c>
      <c r="C182" s="39">
        <v>0.19133613630022131</v>
      </c>
      <c r="D182" s="40">
        <v>0.34321927812973391</v>
      </c>
      <c r="E182" s="40">
        <v>0.44335102340518889</v>
      </c>
      <c r="F182" s="40">
        <v>0.56027209239983355</v>
      </c>
      <c r="G182" s="40">
        <v>0.59558073772865039</v>
      </c>
      <c r="H182" s="30"/>
    </row>
    <row r="183" spans="2:8" ht="24" x14ac:dyDescent="0.25">
      <c r="B183" s="38" t="s">
        <v>156</v>
      </c>
      <c r="C183" s="39">
        <v>0.12732114440504269</v>
      </c>
      <c r="D183" s="40">
        <v>0.38433611912526799</v>
      </c>
      <c r="E183" s="40">
        <v>0.59690452573168684</v>
      </c>
      <c r="F183" s="40">
        <v>0.73602925385035778</v>
      </c>
      <c r="G183" s="40">
        <v>0.69857604480969404</v>
      </c>
      <c r="H183" s="30"/>
    </row>
    <row r="184" spans="2:8" ht="24" x14ac:dyDescent="0.25">
      <c r="B184" s="38" t="s">
        <v>157</v>
      </c>
      <c r="C184" s="39">
        <v>4.3508745592103479E-2</v>
      </c>
      <c r="D184" s="40">
        <v>0.15548126583736882</v>
      </c>
      <c r="E184" s="40">
        <v>0.28176395966082174</v>
      </c>
      <c r="F184" s="40">
        <v>0.25415995877953212</v>
      </c>
      <c r="G184" s="40">
        <v>6.6227156927608596E-2</v>
      </c>
      <c r="H184" s="30"/>
    </row>
    <row r="185" spans="2:8" x14ac:dyDescent="0.25">
      <c r="B185" s="38" t="s">
        <v>158</v>
      </c>
      <c r="C185" s="39">
        <v>5.027519964415989E-4</v>
      </c>
      <c r="D185" s="40">
        <v>8.9277592580496107E-4</v>
      </c>
      <c r="E185" s="40">
        <v>8.4081282811522915E-3</v>
      </c>
      <c r="F185" s="40">
        <v>3.0540851616467135E-2</v>
      </c>
      <c r="G185" s="40">
        <v>0.22678439704174855</v>
      </c>
      <c r="H185" s="30"/>
    </row>
    <row r="186" spans="2:8" x14ac:dyDescent="0.25">
      <c r="B186" s="38" t="s">
        <v>159</v>
      </c>
      <c r="C186" s="39">
        <v>2.8678147844629046E-3</v>
      </c>
      <c r="D186" s="40">
        <v>1.6993275585493888E-2</v>
      </c>
      <c r="E186" s="40">
        <v>4.3122997474906027E-2</v>
      </c>
      <c r="F186" s="40">
        <v>8.9607801851950358E-2</v>
      </c>
      <c r="G186" s="40">
        <v>6.4583544432075854E-2</v>
      </c>
      <c r="H186" s="30"/>
    </row>
    <row r="187" spans="2:8" x14ac:dyDescent="0.25">
      <c r="B187" s="38" t="s">
        <v>160</v>
      </c>
      <c r="C187" s="39">
        <v>1.0800765571886842E-2</v>
      </c>
      <c r="D187" s="40">
        <v>1.2337660361485762E-2</v>
      </c>
      <c r="E187" s="40">
        <v>1.0134955570107317E-2</v>
      </c>
      <c r="F187" s="40">
        <v>8.7606609586849942E-3</v>
      </c>
      <c r="G187" s="40">
        <v>1.8342959149528508E-3</v>
      </c>
      <c r="H187" s="30"/>
    </row>
    <row r="188" spans="2:8" ht="24" x14ac:dyDescent="0.25">
      <c r="B188" s="38" t="s">
        <v>161</v>
      </c>
      <c r="C188" s="39">
        <v>0.11220729917653963</v>
      </c>
      <c r="D188" s="40">
        <v>7.4999956193583656E-2</v>
      </c>
      <c r="E188" s="40">
        <v>4.6761641696137113E-2</v>
      </c>
      <c r="F188" s="40">
        <v>3.8055476552942065E-2</v>
      </c>
      <c r="G188" s="40">
        <v>1.2755204229491862E-2</v>
      </c>
      <c r="H188" s="30"/>
    </row>
    <row r="189" spans="2:8" x14ac:dyDescent="0.25">
      <c r="B189" s="38" t="s">
        <v>162</v>
      </c>
      <c r="C189" s="39">
        <v>1.4952029401675327E-2</v>
      </c>
      <c r="D189" s="40">
        <v>3.9924517487592431E-2</v>
      </c>
      <c r="E189" s="40">
        <v>6.9355147819164242E-2</v>
      </c>
      <c r="F189" s="40">
        <v>0.10984233349461361</v>
      </c>
      <c r="G189" s="40">
        <v>0.35934139579437896</v>
      </c>
      <c r="H189" s="30"/>
    </row>
    <row r="190" spans="2:8" x14ac:dyDescent="0.25">
      <c r="B190" s="38" t="s">
        <v>163</v>
      </c>
      <c r="C190" s="39">
        <v>0</v>
      </c>
      <c r="D190" s="40">
        <v>0</v>
      </c>
      <c r="E190" s="40">
        <v>0</v>
      </c>
      <c r="F190" s="40">
        <v>1.1823842955175018E-3</v>
      </c>
      <c r="G190" s="40">
        <v>2.0203110994910767E-3</v>
      </c>
      <c r="H190" s="30"/>
    </row>
    <row r="191" spans="2:8" x14ac:dyDescent="0.25">
      <c r="B191" s="38" t="s">
        <v>164</v>
      </c>
      <c r="C191" s="39">
        <v>0.61339297579030949</v>
      </c>
      <c r="D191" s="40">
        <v>0.58588205774508839</v>
      </c>
      <c r="E191" s="40">
        <v>0.57126663016157475</v>
      </c>
      <c r="F191" s="40">
        <v>0.51494724925864588</v>
      </c>
      <c r="G191" s="40">
        <v>0.49715298517790901</v>
      </c>
      <c r="H191" s="30"/>
    </row>
    <row r="192" spans="2:8" x14ac:dyDescent="0.25">
      <c r="B192" s="38" t="s">
        <v>165</v>
      </c>
      <c r="C192" s="39">
        <v>0.61864881455107068</v>
      </c>
      <c r="D192" s="40">
        <v>0.73938466101542877</v>
      </c>
      <c r="E192" s="40">
        <v>0.76951986962640151</v>
      </c>
      <c r="F192" s="40">
        <v>0.70025730238443495</v>
      </c>
      <c r="G192" s="40">
        <v>0.56514766974628594</v>
      </c>
      <c r="H192" s="30"/>
    </row>
    <row r="193" spans="2:8" ht="36" x14ac:dyDescent="0.25">
      <c r="B193" s="38" t="s">
        <v>166</v>
      </c>
      <c r="C193" s="39">
        <v>3.1539243547292597</v>
      </c>
      <c r="D193" s="40">
        <v>2.9777522533738088</v>
      </c>
      <c r="E193" s="40">
        <v>2.8596531920808004</v>
      </c>
      <c r="F193" s="40">
        <v>2.6110179877813593</v>
      </c>
      <c r="G193" s="40">
        <v>2.1655106670639972</v>
      </c>
      <c r="H193" s="30"/>
    </row>
    <row r="194" spans="2:8" x14ac:dyDescent="0.25">
      <c r="B194" s="38" t="s">
        <v>167</v>
      </c>
      <c r="C194" s="39">
        <v>0.87178749951930035</v>
      </c>
      <c r="D194" s="40">
        <v>1.8803289183553447</v>
      </c>
      <c r="E194" s="40">
        <v>3.0537967646175659</v>
      </c>
      <c r="F194" s="40">
        <v>3.5678547663262927</v>
      </c>
      <c r="G194" s="40">
        <v>2.2414489705761156</v>
      </c>
      <c r="H194" s="30"/>
    </row>
    <row r="195" spans="2:8" x14ac:dyDescent="0.25">
      <c r="B195" s="38" t="s">
        <v>168</v>
      </c>
      <c r="C195" s="39">
        <v>0.87742915912627828</v>
      </c>
      <c r="D195" s="40">
        <v>0.75326222296351564</v>
      </c>
      <c r="E195" s="40">
        <v>0.67161256168549333</v>
      </c>
      <c r="F195" s="40">
        <v>0.72450320114482136</v>
      </c>
      <c r="G195" s="40">
        <v>0.92001480145010561</v>
      </c>
      <c r="H195" s="30"/>
    </row>
    <row r="196" spans="2:8" x14ac:dyDescent="0.25">
      <c r="B196" s="38" t="s">
        <v>169</v>
      </c>
      <c r="C196" s="39">
        <v>0.10189599004016225</v>
      </c>
      <c r="D196" s="40">
        <v>0.2125871835610337</v>
      </c>
      <c r="E196" s="40">
        <v>0.27751689962377274</v>
      </c>
      <c r="F196" s="40">
        <v>0.23317876950854544</v>
      </c>
      <c r="G196" s="40">
        <v>6.6924319218134562E-2</v>
      </c>
      <c r="H196" s="30"/>
    </row>
    <row r="197" spans="2:8" x14ac:dyDescent="0.25">
      <c r="B197" s="38" t="s">
        <v>170</v>
      </c>
      <c r="C197" s="39">
        <v>1.7735664260808182E-2</v>
      </c>
      <c r="D197" s="40">
        <v>2.7597835723630434E-2</v>
      </c>
      <c r="E197" s="40">
        <v>4.161791797186129E-2</v>
      </c>
      <c r="F197" s="40">
        <v>3.0383459321161377E-2</v>
      </c>
      <c r="G197" s="40">
        <v>7.715351568796807E-3</v>
      </c>
      <c r="H197" s="30"/>
    </row>
    <row r="198" spans="2:8" x14ac:dyDescent="0.25">
      <c r="B198" s="38" t="s">
        <v>171</v>
      </c>
      <c r="C198" s="39">
        <v>2.9391865727505261E-3</v>
      </c>
      <c r="D198" s="40">
        <v>6.5527577518184324E-3</v>
      </c>
      <c r="E198" s="40">
        <v>9.2526207188741941E-3</v>
      </c>
      <c r="F198" s="40">
        <v>1.1934570025473034E-2</v>
      </c>
      <c r="G198" s="40">
        <v>5.3455277629621562E-3</v>
      </c>
      <c r="H198" s="30"/>
    </row>
    <row r="199" spans="2:8" ht="24" x14ac:dyDescent="0.25">
      <c r="B199" s="38" t="s">
        <v>172</v>
      </c>
      <c r="C199" s="39">
        <v>0.94263158065776331</v>
      </c>
      <c r="D199" s="40">
        <v>0.87976276625871619</v>
      </c>
      <c r="E199" s="40">
        <v>0.87463597756157108</v>
      </c>
      <c r="F199" s="40">
        <v>0.89806609029022588</v>
      </c>
      <c r="G199" s="40">
        <v>0.97078007151454515</v>
      </c>
      <c r="H199" s="30"/>
    </row>
    <row r="200" spans="2:8" ht="24" x14ac:dyDescent="0.25">
      <c r="B200" s="38" t="s">
        <v>173</v>
      </c>
      <c r="C200" s="39">
        <v>4.9715765166194359E-2</v>
      </c>
      <c r="D200" s="40">
        <v>9.8820228110129568E-2</v>
      </c>
      <c r="E200" s="40">
        <v>0.10493143989762972</v>
      </c>
      <c r="F200" s="40">
        <v>7.4424840023627439E-2</v>
      </c>
      <c r="G200" s="40">
        <v>1.9541628787024205E-2</v>
      </c>
      <c r="H200" s="30"/>
    </row>
    <row r="201" spans="2:8" ht="24" x14ac:dyDescent="0.25">
      <c r="B201" s="38" t="s">
        <v>174</v>
      </c>
      <c r="C201" s="39">
        <v>5.8439859514663219E-3</v>
      </c>
      <c r="D201" s="40">
        <v>1.9117450265665255E-2</v>
      </c>
      <c r="E201" s="40">
        <v>1.2309890777159195E-2</v>
      </c>
      <c r="F201" s="40">
        <v>1.7086803738479393E-2</v>
      </c>
      <c r="G201" s="40">
        <v>4.3196433070728088E-3</v>
      </c>
      <c r="H201" s="30"/>
    </row>
    <row r="202" spans="2:8" ht="24" x14ac:dyDescent="0.25">
      <c r="B202" s="38" t="s">
        <v>175</v>
      </c>
      <c r="C202" s="39">
        <v>1.8086682245756244E-3</v>
      </c>
      <c r="D202" s="40">
        <v>2.2995553654891836E-3</v>
      </c>
      <c r="E202" s="40">
        <v>8.1226917636408984E-3</v>
      </c>
      <c r="F202" s="40">
        <v>1.0422265947667982E-2</v>
      </c>
      <c r="G202" s="40">
        <v>5.3586563913563265E-3</v>
      </c>
      <c r="H202" s="30"/>
    </row>
    <row r="203" spans="2:8" ht="36" x14ac:dyDescent="0.25">
      <c r="B203" s="38" t="s">
        <v>176</v>
      </c>
      <c r="C203" s="39">
        <v>0.99976009840149149</v>
      </c>
      <c r="D203" s="40">
        <v>0.99565937874739452</v>
      </c>
      <c r="E203" s="40">
        <v>0.99448546840474372</v>
      </c>
      <c r="F203" s="40">
        <v>0.99383653182654752</v>
      </c>
      <c r="G203" s="40">
        <v>0.99982203178441897</v>
      </c>
      <c r="H203" s="30"/>
    </row>
    <row r="204" spans="2:8" ht="36" x14ac:dyDescent="0.25">
      <c r="B204" s="38" t="s">
        <v>177</v>
      </c>
      <c r="C204" s="39">
        <v>2.3990159850900635E-4</v>
      </c>
      <c r="D204" s="40">
        <v>4.3406212526039952E-3</v>
      </c>
      <c r="E204" s="40">
        <v>5.5145315952553463E-3</v>
      </c>
      <c r="F204" s="40">
        <v>6.1634681734517548E-3</v>
      </c>
      <c r="G204" s="40">
        <v>1.7796821558064367E-4</v>
      </c>
      <c r="H204" s="30"/>
    </row>
    <row r="205" spans="2:8" x14ac:dyDescent="0.25">
      <c r="B205" s="38" t="s">
        <v>178</v>
      </c>
      <c r="C205" s="39">
        <v>0.97506246542334407</v>
      </c>
      <c r="D205" s="40">
        <v>0.97691960958944024</v>
      </c>
      <c r="E205" s="40">
        <v>0.98241514277332542</v>
      </c>
      <c r="F205" s="40">
        <v>0.9896634150065674</v>
      </c>
      <c r="G205" s="40">
        <v>0.99946895386491363</v>
      </c>
      <c r="H205" s="30"/>
    </row>
    <row r="206" spans="2:8" x14ac:dyDescent="0.25">
      <c r="B206" s="38" t="s">
        <v>179</v>
      </c>
      <c r="C206" s="39">
        <v>1.4408461945701539E-2</v>
      </c>
      <c r="D206" s="40">
        <v>7.6971691485377084E-3</v>
      </c>
      <c r="E206" s="40">
        <v>3.9991499204109007E-3</v>
      </c>
      <c r="F206" s="40">
        <v>2.6745727575065784E-3</v>
      </c>
      <c r="G206" s="40">
        <v>0</v>
      </c>
      <c r="H206" s="30"/>
    </row>
    <row r="207" spans="2:8" x14ac:dyDescent="0.25">
      <c r="B207" s="38" t="s">
        <v>180</v>
      </c>
      <c r="C207" s="39">
        <v>2.3073175753007135E-3</v>
      </c>
      <c r="D207" s="40">
        <v>4.2081095419302973E-3</v>
      </c>
      <c r="E207" s="40">
        <v>1.586538052751083E-3</v>
      </c>
      <c r="F207" s="40">
        <v>8.6856765081212131E-4</v>
      </c>
      <c r="G207" s="40">
        <v>5.3104613508775736E-4</v>
      </c>
      <c r="H207" s="30"/>
    </row>
    <row r="208" spans="2:8" x14ac:dyDescent="0.25">
      <c r="B208" s="38" t="s">
        <v>181</v>
      </c>
      <c r="C208" s="39">
        <v>8.2217550556540724E-3</v>
      </c>
      <c r="D208" s="40">
        <v>1.117511172009022E-2</v>
      </c>
      <c r="E208" s="40">
        <v>1.1999169253512789E-2</v>
      </c>
      <c r="F208" s="40">
        <v>6.7934445851133875E-3</v>
      </c>
      <c r="G208" s="40">
        <v>0</v>
      </c>
      <c r="H208" s="30"/>
    </row>
    <row r="209" spans="2:8" x14ac:dyDescent="0.25">
      <c r="B209" s="38" t="s">
        <v>182</v>
      </c>
      <c r="C209" s="39">
        <v>0.99951257882055622</v>
      </c>
      <c r="D209" s="40">
        <v>0.99765468813832547</v>
      </c>
      <c r="E209" s="40">
        <v>0.99728907260167077</v>
      </c>
      <c r="F209" s="40">
        <v>0.99887748270491894</v>
      </c>
      <c r="G209" s="40">
        <v>0.9992518951270003</v>
      </c>
      <c r="H209" s="30"/>
    </row>
    <row r="210" spans="2:8" x14ac:dyDescent="0.25">
      <c r="B210" s="38" t="s">
        <v>183</v>
      </c>
      <c r="C210" s="39">
        <v>4.8742117944357971E-4</v>
      </c>
      <c r="D210" s="40">
        <v>9.7448530437558374E-4</v>
      </c>
      <c r="E210" s="40">
        <v>5.8704641001670942E-4</v>
      </c>
      <c r="F210" s="40">
        <v>0</v>
      </c>
      <c r="G210" s="40">
        <v>0</v>
      </c>
      <c r="H210" s="30"/>
    </row>
    <row r="211" spans="2:8" x14ac:dyDescent="0.25">
      <c r="B211" s="38" t="s">
        <v>184</v>
      </c>
      <c r="C211" s="39">
        <v>0</v>
      </c>
      <c r="D211" s="40">
        <v>1.3708265572982038E-3</v>
      </c>
      <c r="E211" s="40">
        <v>2.1238809883125914E-3</v>
      </c>
      <c r="F211" s="40">
        <v>1.1225172950808545E-3</v>
      </c>
      <c r="G211" s="40">
        <v>7.4810487300047506E-4</v>
      </c>
      <c r="H211" s="30"/>
    </row>
    <row r="212" spans="2:8" x14ac:dyDescent="0.25">
      <c r="B212" s="38" t="s">
        <v>185</v>
      </c>
      <c r="C212" s="39">
        <v>0.7309194443767506</v>
      </c>
      <c r="D212" s="40">
        <v>0.70620406538600056</v>
      </c>
      <c r="E212" s="40">
        <v>0.74685843357055559</v>
      </c>
      <c r="F212" s="40">
        <v>0.83467630890423317</v>
      </c>
      <c r="G212" s="40">
        <v>0.957832352866271</v>
      </c>
      <c r="H212" s="30"/>
    </row>
    <row r="213" spans="2:8" x14ac:dyDescent="0.25">
      <c r="B213" s="38" t="s">
        <v>186</v>
      </c>
      <c r="C213" s="39">
        <v>0.25621148207723793</v>
      </c>
      <c r="D213" s="40">
        <v>0.27785608727454875</v>
      </c>
      <c r="E213" s="40">
        <v>0.23028600712607106</v>
      </c>
      <c r="F213" s="40">
        <v>0.13801802166743188</v>
      </c>
      <c r="G213" s="40">
        <v>3.193135277754508E-2</v>
      </c>
      <c r="H213" s="30"/>
    </row>
    <row r="214" spans="2:8" x14ac:dyDescent="0.25">
      <c r="B214" s="38" t="s">
        <v>187</v>
      </c>
      <c r="C214" s="39">
        <v>1.0602403406439328E-2</v>
      </c>
      <c r="D214" s="40">
        <v>1.3154961225058886E-2</v>
      </c>
      <c r="E214" s="40">
        <v>1.6400518965302528E-2</v>
      </c>
      <c r="F214" s="40">
        <v>1.847467189233129E-2</v>
      </c>
      <c r="G214" s="40">
        <v>5.0299717721181449E-3</v>
      </c>
      <c r="H214" s="30"/>
    </row>
    <row r="215" spans="2:8" x14ac:dyDescent="0.25">
      <c r="B215" s="38" t="s">
        <v>188</v>
      </c>
      <c r="C215" s="39">
        <v>2.2666701395715658E-3</v>
      </c>
      <c r="D215" s="40">
        <v>2.7848861143920239E-3</v>
      </c>
      <c r="E215" s="40">
        <v>6.45504033807239E-3</v>
      </c>
      <c r="F215" s="40">
        <v>8.8309975360041648E-3</v>
      </c>
      <c r="G215" s="40">
        <v>5.206322584067267E-3</v>
      </c>
      <c r="H215" s="30"/>
    </row>
    <row r="216" spans="2:8" ht="24" x14ac:dyDescent="0.25">
      <c r="B216" s="38" t="s">
        <v>189</v>
      </c>
      <c r="C216" s="39">
        <v>0.48691139483796386</v>
      </c>
      <c r="D216" s="40">
        <v>0.52410167685533005</v>
      </c>
      <c r="E216" s="40">
        <v>0.57589344749956639</v>
      </c>
      <c r="F216" s="40">
        <v>0.72770248722818798</v>
      </c>
      <c r="G216" s="40">
        <v>0.91448871312021751</v>
      </c>
      <c r="H216" s="30"/>
    </row>
    <row r="217" spans="2:8" x14ac:dyDescent="0.25">
      <c r="B217" s="38" t="s">
        <v>190</v>
      </c>
      <c r="C217" s="39">
        <v>0.32561373018910977</v>
      </c>
      <c r="D217" s="40">
        <v>0.24893324048964371</v>
      </c>
      <c r="E217" s="40">
        <v>0.20284465539716948</v>
      </c>
      <c r="F217" s="40">
        <v>0.11713959392383475</v>
      </c>
      <c r="G217" s="40">
        <v>3.3185316593409023E-2</v>
      </c>
      <c r="H217" s="30"/>
    </row>
    <row r="218" spans="2:8" ht="24" x14ac:dyDescent="0.25">
      <c r="B218" s="38" t="s">
        <v>191</v>
      </c>
      <c r="C218" s="39">
        <v>0.16320506311809174</v>
      </c>
      <c r="D218" s="40">
        <v>0.18717720339627103</v>
      </c>
      <c r="E218" s="40">
        <v>0.17119927528386292</v>
      </c>
      <c r="F218" s="40">
        <v>0.11389536272052306</v>
      </c>
      <c r="G218" s="40">
        <v>3.7182778270103134E-2</v>
      </c>
      <c r="H218" s="30"/>
    </row>
    <row r="219" spans="2:8" x14ac:dyDescent="0.25">
      <c r="B219" s="38" t="s">
        <v>192</v>
      </c>
      <c r="C219" s="39">
        <v>2.4269811854835538E-2</v>
      </c>
      <c r="D219" s="40">
        <v>3.9787879258755647E-2</v>
      </c>
      <c r="E219" s="40">
        <v>5.0062621819401222E-2</v>
      </c>
      <c r="F219" s="40">
        <v>4.1262556127453193E-2</v>
      </c>
      <c r="G219" s="40">
        <v>1.5143192016269723E-2</v>
      </c>
      <c r="H219" s="30"/>
    </row>
    <row r="220" spans="2:8" x14ac:dyDescent="0.25">
      <c r="B220" s="38" t="s">
        <v>193</v>
      </c>
      <c r="C220" s="39">
        <v>0.94203804199359653</v>
      </c>
      <c r="D220" s="40">
        <v>0.92610598537989852</v>
      </c>
      <c r="E220" s="40">
        <v>0.93583220922024812</v>
      </c>
      <c r="F220" s="40">
        <v>0.93686841055145909</v>
      </c>
      <c r="G220" s="40">
        <v>0.98553514089254224</v>
      </c>
      <c r="H220" s="30"/>
    </row>
    <row r="221" spans="2:8" x14ac:dyDescent="0.25">
      <c r="B221" s="38" t="s">
        <v>194</v>
      </c>
      <c r="C221" s="39">
        <v>3.1127043670129022E-2</v>
      </c>
      <c r="D221" s="40">
        <v>2.9917031865645032E-2</v>
      </c>
      <c r="E221" s="40">
        <v>2.0731264022893558E-2</v>
      </c>
      <c r="F221" s="40">
        <v>1.4692544154465751E-2</v>
      </c>
      <c r="G221" s="40">
        <v>5.6441433593606019E-3</v>
      </c>
      <c r="H221" s="30"/>
    </row>
    <row r="222" spans="2:8" x14ac:dyDescent="0.25">
      <c r="B222" s="38" t="s">
        <v>195</v>
      </c>
      <c r="C222" s="39">
        <v>1.3237237701902892E-2</v>
      </c>
      <c r="D222" s="40">
        <v>2.5236412278425244E-2</v>
      </c>
      <c r="E222" s="40">
        <v>2.0490072071260482E-2</v>
      </c>
      <c r="F222" s="40">
        <v>2.444083052300321E-2</v>
      </c>
      <c r="G222" s="40">
        <v>4.2880194574766465E-3</v>
      </c>
      <c r="H222" s="30"/>
    </row>
    <row r="223" spans="2:8" ht="15.75" thickBot="1" x14ac:dyDescent="0.3">
      <c r="B223" s="41" t="s">
        <v>196</v>
      </c>
      <c r="C223" s="42">
        <v>1.3597676634370642E-2</v>
      </c>
      <c r="D223" s="43">
        <v>1.8740570476031317E-2</v>
      </c>
      <c r="E223" s="43">
        <v>2.2946454685596918E-2</v>
      </c>
      <c r="F223" s="43">
        <v>2.3998214771072425E-2</v>
      </c>
      <c r="G223" s="43">
        <v>4.5326962906213604E-3</v>
      </c>
      <c r="H223" s="30"/>
    </row>
  </sheetData>
  <mergeCells count="31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B80:B81"/>
    <mergeCell ref="C80:G80"/>
    <mergeCell ref="C42:D42"/>
    <mergeCell ref="C43:C46"/>
    <mergeCell ref="C28:E28"/>
    <mergeCell ref="C29:E29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ageMargins left="0.25" right="0.2" top="0.25" bottom="0.25" header="0.55000000000000004" footer="0.05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2016-11-02T17:06:01Z</cp:lastPrinted>
  <dcterms:created xsi:type="dcterms:W3CDTF">2013-08-06T13:22:30Z</dcterms:created>
  <dcterms:modified xsi:type="dcterms:W3CDTF">2016-11-02T17:06:03Z</dcterms:modified>
</cp:coreProperties>
</file>